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<sst xmlns="http://schemas.openxmlformats.org/spreadsheetml/2006/main" count="68" uniqueCount="52">
  <si>
    <r>
      <t>2025年度</t>
    </r>
    <r>
      <rPr>
        <u/>
        <sz val="16"/>
        <color theme="1"/>
        <rFont val="宋体"/>
        <charset val="134"/>
        <scheme val="major"/>
      </rPr>
      <t xml:space="preserve">  南郊  </t>
    </r>
    <r>
      <rPr>
        <sz val="16"/>
        <color theme="1"/>
        <rFont val="宋体"/>
        <charset val="134"/>
        <scheme val="major"/>
      </rPr>
      <t>镇小麦种植面积分村公示表</t>
    </r>
  </si>
  <si>
    <t>镇、街道（盖章）：         公示时间：2025年5月26日至2025年5月30日     单位：亩（保留两位小数）</t>
  </si>
  <si>
    <t>序号</t>
  </si>
  <si>
    <t>村（社区）</t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</si>
  <si>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宋体"/>
        <charset val="134"/>
      </rPr>
      <t>年核定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小麦面积</t>
    </r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</si>
  <si>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</si>
  <si>
    <t>种植户数</t>
  </si>
  <si>
    <t>核定小麦面积</t>
  </si>
  <si>
    <t>较上年增减面积</t>
  </si>
  <si>
    <t>增减的原因</t>
  </si>
  <si>
    <t>八里村</t>
  </si>
  <si>
    <t>北庵村</t>
  </si>
  <si>
    <t>常旺村</t>
  </si>
  <si>
    <t>退林还耕</t>
  </si>
  <si>
    <t>丁家村</t>
  </si>
  <si>
    <t>东陈村</t>
  </si>
  <si>
    <t>杜家村</t>
  </si>
  <si>
    <t>撂荒地复耕</t>
  </si>
  <si>
    <t>樊家村</t>
  </si>
  <si>
    <t>方家村</t>
  </si>
  <si>
    <t>高塘新村（高塘村）</t>
  </si>
  <si>
    <t>高塘新村（王家村)</t>
  </si>
  <si>
    <t>郭米新村（郭家村)</t>
  </si>
  <si>
    <t>郭米新村（米山村)</t>
  </si>
  <si>
    <t>韩家窝村</t>
  </si>
  <si>
    <t>后辛村</t>
  </si>
  <si>
    <t>留种春田</t>
  </si>
  <si>
    <t>皇住村</t>
  </si>
  <si>
    <t>种植大棚</t>
  </si>
  <si>
    <t>贾黄村</t>
  </si>
  <si>
    <t>孔家村</t>
  </si>
  <si>
    <t>刘家村</t>
  </si>
  <si>
    <t>南陈村</t>
  </si>
  <si>
    <t>前辛村</t>
  </si>
  <si>
    <t>山头村</t>
  </si>
  <si>
    <t>山旺村</t>
  </si>
  <si>
    <t>尚庄村</t>
  </si>
  <si>
    <t>石埠村</t>
  </si>
  <si>
    <t>石佛村</t>
  </si>
  <si>
    <t>宋家村</t>
  </si>
  <si>
    <t>吴家村</t>
  </si>
  <si>
    <t>国有土地出让</t>
  </si>
  <si>
    <t>西陈村</t>
  </si>
  <si>
    <t>项目占地</t>
  </si>
  <si>
    <t>仙鹤村</t>
  </si>
  <si>
    <t>小方村</t>
  </si>
  <si>
    <t>徐家村</t>
  </si>
  <si>
    <t>演礼村</t>
  </si>
  <si>
    <t>永和村</t>
  </si>
  <si>
    <t>张楼新村（山子村）</t>
  </si>
  <si>
    <t>合计</t>
  </si>
  <si>
    <t>监督举报电话：6066602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</si>
</sst>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4"/>
      <name val="宋体"/>
      <charset val="134"/>
      <scheme val="major"/>
    </font>
    <font>
      <sz val="14"/>
      <color indexed="8"/>
      <name val="宋体"/>
      <charset val="134"/>
      <scheme val="major"/>
    </font>
    <font>
      <sz val="14"/>
      <color rgb="FF000000"/>
      <name val="宋体"/>
      <charset val="134"/>
      <scheme val="major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color theme="1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 indent="2"/>
    </xf>
    <xf numFmtId="0" fontId="2" fillId="0" borderId="3" xfId="0" applyFont="1" applyFill="1" applyBorder="1" applyAlignment="1">
      <alignment horizontal="center" vertical="center" wrapText="1" indent="2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1"/>
  <sheetViews>
    <sheetView tabSelected="1" workbookViewId="0">
      <pane ySplit="4" topLeftCell="A5" activePane="bottomLeft" state="frozen"/>
      <selection/>
      <selection pane="bottomLeft" activeCell="L49" sqref="L49"/>
    </sheetView>
  </sheetViews>
  <sheetFormatPr defaultColWidth="9" defaultRowHeight="13.5" outlineLevelCol="6"/>
  <cols>
    <col min="1" max="1" width="6.875" style="1" customWidth="1"/>
    <col min="2" max="2" width="24" style="1" customWidth="1"/>
    <col min="3" max="3" width="11.625" style="1" customWidth="1"/>
    <col min="4" max="4" width="10.375" style="1" customWidth="1"/>
    <col min="5" max="5" width="13.875" style="1" customWidth="1"/>
    <col min="6" max="6" width="16.375" style="1" customWidth="1"/>
    <col min="7" max="7" width="15.5" style="1" customWidth="1"/>
    <col min="8" max="16384" width="9" style="1"/>
  </cols>
  <sheetData>
    <row r="1" s="1" customFormat="1" ht="30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4.75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20" customHeight="1" spans="1:7">
      <c r="A3" s="4" t="s">
        <v>2</v>
      </c>
      <c r="B3" s="5" t="s">
        <v>3</v>
      </c>
      <c r="C3" s="6" t="s">
        <v>4</v>
      </c>
      <c r="D3" s="7" t="s">
        <v>5</v>
      </c>
      <c r="E3" s="7"/>
      <c r="F3" s="7"/>
      <c r="G3" s="7"/>
    </row>
    <row r="4" s="1" customFormat="1" ht="21" customHeight="1" spans="1:7">
      <c r="A4" s="8"/>
      <c r="B4" s="9"/>
      <c r="C4" s="10"/>
      <c r="D4" s="11" t="s">
        <v>6</v>
      </c>
      <c r="E4" s="11" t="s">
        <v>7</v>
      </c>
      <c r="F4" s="11" t="s">
        <v>8</v>
      </c>
      <c r="G4" s="11" t="s">
        <v>9</v>
      </c>
    </row>
    <row r="5" s="1" customFormat="1" ht="22" customHeight="1" spans="1:7">
      <c r="A5" s="8">
        <v>1</v>
      </c>
      <c r="B5" s="12" t="s">
        <v>10</v>
      </c>
      <c r="C5" s="10">
        <v>444.8</v>
      </c>
      <c r="D5" s="11">
        <v>32</v>
      </c>
      <c r="E5" s="11">
        <v>433.65</v>
      </c>
      <c r="F5" s="11">
        <f t="shared" ref="F5:F38" si="0">E5-C5</f>
        <v>-11.15</v>
      </c>
      <c r="G5" s="11"/>
    </row>
    <row r="6" s="1" customFormat="1" ht="22" customHeight="1" spans="1:7">
      <c r="A6" s="8">
        <v>2</v>
      </c>
      <c r="B6" s="12" t="s">
        <v>11</v>
      </c>
      <c r="C6" s="10">
        <v>117.56</v>
      </c>
      <c r="D6" s="11">
        <v>19</v>
      </c>
      <c r="E6" s="11">
        <v>122.81</v>
      </c>
      <c r="F6" s="11">
        <f t="shared" si="0"/>
        <v>5.25</v>
      </c>
      <c r="G6" s="11"/>
    </row>
    <row r="7" s="1" customFormat="1" ht="22" customHeight="1" spans="1:7">
      <c r="A7" s="8">
        <v>3</v>
      </c>
      <c r="B7" s="12" t="s">
        <v>12</v>
      </c>
      <c r="C7" s="10">
        <v>730.08</v>
      </c>
      <c r="D7" s="11">
        <v>110</v>
      </c>
      <c r="E7" s="11">
        <v>749.14</v>
      </c>
      <c r="F7" s="11">
        <f t="shared" si="0"/>
        <v>19.0599999999999</v>
      </c>
      <c r="G7" s="11" t="s">
        <v>13</v>
      </c>
    </row>
    <row r="8" s="1" customFormat="1" ht="22" customHeight="1" spans="1:7">
      <c r="A8" s="8">
        <v>4</v>
      </c>
      <c r="B8" s="13" t="s">
        <v>14</v>
      </c>
      <c r="C8" s="10">
        <v>400.37</v>
      </c>
      <c r="D8" s="11">
        <v>38</v>
      </c>
      <c r="E8" s="11">
        <v>429.92</v>
      </c>
      <c r="F8" s="11">
        <f t="shared" si="0"/>
        <v>29.55</v>
      </c>
      <c r="G8" s="11" t="s">
        <v>13</v>
      </c>
    </row>
    <row r="9" s="1" customFormat="1" ht="22" customHeight="1" spans="1:7">
      <c r="A9" s="8">
        <v>5</v>
      </c>
      <c r="B9" s="13" t="s">
        <v>15</v>
      </c>
      <c r="C9" s="10">
        <v>89.82</v>
      </c>
      <c r="D9" s="11">
        <v>28</v>
      </c>
      <c r="E9" s="11">
        <v>133.63</v>
      </c>
      <c r="F9" s="11">
        <f t="shared" si="0"/>
        <v>43.81</v>
      </c>
      <c r="G9" s="11" t="s">
        <v>13</v>
      </c>
    </row>
    <row r="10" s="1" customFormat="1" ht="22" customHeight="1" spans="1:7">
      <c r="A10" s="8">
        <v>6</v>
      </c>
      <c r="B10" s="13" t="s">
        <v>16</v>
      </c>
      <c r="C10" s="10">
        <v>80</v>
      </c>
      <c r="D10" s="11">
        <v>1</v>
      </c>
      <c r="E10" s="11">
        <v>120</v>
      </c>
      <c r="F10" s="11">
        <f t="shared" si="0"/>
        <v>40</v>
      </c>
      <c r="G10" s="11" t="s">
        <v>17</v>
      </c>
    </row>
    <row r="11" s="1" customFormat="1" ht="22" customHeight="1" spans="1:7">
      <c r="A11" s="8">
        <v>7</v>
      </c>
      <c r="B11" s="13" t="s">
        <v>18</v>
      </c>
      <c r="C11" s="10">
        <v>23.5</v>
      </c>
      <c r="D11" s="11">
        <v>6</v>
      </c>
      <c r="E11" s="11">
        <v>23</v>
      </c>
      <c r="F11" s="11">
        <f t="shared" si="0"/>
        <v>-0.5</v>
      </c>
      <c r="G11" s="11"/>
    </row>
    <row r="12" s="1" customFormat="1" ht="22" customHeight="1" spans="1:7">
      <c r="A12" s="8">
        <v>8</v>
      </c>
      <c r="B12" s="12" t="s">
        <v>19</v>
      </c>
      <c r="C12" s="10">
        <v>407.24</v>
      </c>
      <c r="D12" s="11">
        <v>45</v>
      </c>
      <c r="E12" s="11">
        <v>438.99</v>
      </c>
      <c r="F12" s="11">
        <f t="shared" si="0"/>
        <v>31.75</v>
      </c>
      <c r="G12" s="11" t="s">
        <v>13</v>
      </c>
    </row>
    <row r="13" s="1" customFormat="1" ht="22" customHeight="1" spans="1:7">
      <c r="A13" s="8">
        <v>9</v>
      </c>
      <c r="B13" s="14" t="s">
        <v>20</v>
      </c>
      <c r="C13" s="10">
        <v>937.45</v>
      </c>
      <c r="D13" s="11">
        <v>29</v>
      </c>
      <c r="E13" s="11">
        <v>1014.15</v>
      </c>
      <c r="F13" s="11">
        <f t="shared" si="0"/>
        <v>76.6999999999999</v>
      </c>
      <c r="G13" s="11" t="s">
        <v>13</v>
      </c>
    </row>
    <row r="14" s="1" customFormat="1" ht="22" customHeight="1" spans="1:7">
      <c r="A14" s="8">
        <v>10</v>
      </c>
      <c r="B14" s="14" t="s">
        <v>21</v>
      </c>
      <c r="C14" s="15">
        <v>71.3</v>
      </c>
      <c r="D14" s="11">
        <v>5</v>
      </c>
      <c r="E14" s="11">
        <v>59.5</v>
      </c>
      <c r="F14" s="11">
        <f t="shared" si="0"/>
        <v>-11.8</v>
      </c>
      <c r="G14" s="11"/>
    </row>
    <row r="15" s="1" customFormat="1" ht="22" customHeight="1" spans="1:7">
      <c r="A15" s="8">
        <v>11</v>
      </c>
      <c r="B15" s="12" t="s">
        <v>22</v>
      </c>
      <c r="C15" s="10">
        <v>340.67</v>
      </c>
      <c r="D15" s="11">
        <v>61</v>
      </c>
      <c r="E15" s="11">
        <v>343.1</v>
      </c>
      <c r="F15" s="11">
        <f t="shared" si="0"/>
        <v>2.43000000000001</v>
      </c>
      <c r="G15" s="11"/>
    </row>
    <row r="16" s="1" customFormat="1" ht="22" customHeight="1" spans="1:7">
      <c r="A16" s="8">
        <v>12</v>
      </c>
      <c r="B16" s="12" t="s">
        <v>23</v>
      </c>
      <c r="C16" s="10">
        <v>55.33</v>
      </c>
      <c r="D16" s="11">
        <v>4</v>
      </c>
      <c r="E16" s="11">
        <v>55.33</v>
      </c>
      <c r="F16" s="11">
        <f t="shared" si="0"/>
        <v>0</v>
      </c>
      <c r="G16" s="11"/>
    </row>
    <row r="17" s="1" customFormat="1" ht="22" customHeight="1" spans="1:7">
      <c r="A17" s="8">
        <v>13</v>
      </c>
      <c r="B17" s="13" t="s">
        <v>24</v>
      </c>
      <c r="C17" s="10">
        <v>872.5</v>
      </c>
      <c r="D17" s="11">
        <v>5</v>
      </c>
      <c r="E17" s="11">
        <v>902.5</v>
      </c>
      <c r="F17" s="11">
        <f t="shared" si="0"/>
        <v>30</v>
      </c>
      <c r="G17" s="11" t="s">
        <v>13</v>
      </c>
    </row>
    <row r="18" s="1" customFormat="1" ht="22" customHeight="1" spans="1:7">
      <c r="A18" s="8">
        <v>14</v>
      </c>
      <c r="B18" s="13" t="s">
        <v>25</v>
      </c>
      <c r="C18" s="10">
        <v>586.21</v>
      </c>
      <c r="D18" s="11">
        <v>39</v>
      </c>
      <c r="E18" s="11">
        <v>533.99</v>
      </c>
      <c r="F18" s="11">
        <f t="shared" si="0"/>
        <v>-52.22</v>
      </c>
      <c r="G18" s="11" t="s">
        <v>26</v>
      </c>
    </row>
    <row r="19" s="1" customFormat="1" ht="22" customHeight="1" spans="1:7">
      <c r="A19" s="8">
        <v>15</v>
      </c>
      <c r="B19" s="12" t="s">
        <v>27</v>
      </c>
      <c r="C19" s="10">
        <v>966.8</v>
      </c>
      <c r="D19" s="11">
        <v>40</v>
      </c>
      <c r="E19" s="11">
        <v>937.6</v>
      </c>
      <c r="F19" s="11">
        <f t="shared" si="0"/>
        <v>-29.1999999999999</v>
      </c>
      <c r="G19" s="11" t="s">
        <v>28</v>
      </c>
    </row>
    <row r="20" s="1" customFormat="1" ht="22" customHeight="1" spans="1:7">
      <c r="A20" s="8">
        <v>16</v>
      </c>
      <c r="B20" s="13" t="s">
        <v>29</v>
      </c>
      <c r="C20" s="10">
        <v>1510.87</v>
      </c>
      <c r="D20" s="11">
        <v>65</v>
      </c>
      <c r="E20" s="11">
        <v>1605.64</v>
      </c>
      <c r="F20" s="11">
        <f t="shared" si="0"/>
        <v>94.7700000000002</v>
      </c>
      <c r="G20" s="11" t="s">
        <v>13</v>
      </c>
    </row>
    <row r="21" s="1" customFormat="1" ht="22" customHeight="1" spans="1:7">
      <c r="A21" s="8">
        <v>17</v>
      </c>
      <c r="B21" s="12" t="s">
        <v>30</v>
      </c>
      <c r="C21" s="16">
        <v>537.14</v>
      </c>
      <c r="D21" s="17">
        <v>6</v>
      </c>
      <c r="E21" s="17">
        <v>534.96</v>
      </c>
      <c r="F21" s="11">
        <f t="shared" si="0"/>
        <v>-2.17999999999995</v>
      </c>
      <c r="G21" s="17"/>
    </row>
    <row r="22" s="1" customFormat="1" ht="22" customHeight="1" spans="1:7">
      <c r="A22" s="8">
        <v>18</v>
      </c>
      <c r="B22" s="13" t="s">
        <v>31</v>
      </c>
      <c r="C22" s="16">
        <v>277.9</v>
      </c>
      <c r="D22" s="17">
        <v>63</v>
      </c>
      <c r="E22" s="17">
        <v>440.9</v>
      </c>
      <c r="F22" s="11">
        <f t="shared" si="0"/>
        <v>163</v>
      </c>
      <c r="G22" s="18" t="s">
        <v>13</v>
      </c>
    </row>
    <row r="23" s="1" customFormat="1" ht="22" customHeight="1" spans="1:7">
      <c r="A23" s="8">
        <v>19</v>
      </c>
      <c r="B23" s="13" t="s">
        <v>32</v>
      </c>
      <c r="C23" s="16">
        <v>22.7</v>
      </c>
      <c r="D23" s="17">
        <v>2</v>
      </c>
      <c r="E23" s="17">
        <v>22.7</v>
      </c>
      <c r="F23" s="11">
        <f t="shared" si="0"/>
        <v>0</v>
      </c>
      <c r="G23" s="17"/>
    </row>
    <row r="24" s="1" customFormat="1" ht="22" customHeight="1" spans="1:7">
      <c r="A24" s="8">
        <v>20</v>
      </c>
      <c r="B24" s="13" t="s">
        <v>33</v>
      </c>
      <c r="C24" s="16">
        <v>229.9</v>
      </c>
      <c r="D24" s="17">
        <v>16</v>
      </c>
      <c r="E24" s="17">
        <v>234.99</v>
      </c>
      <c r="F24" s="11">
        <f t="shared" si="0"/>
        <v>5.09</v>
      </c>
      <c r="G24" s="18" t="s">
        <v>13</v>
      </c>
    </row>
    <row r="25" s="1" customFormat="1" ht="22" customHeight="1" spans="1:7">
      <c r="A25" s="8">
        <v>21</v>
      </c>
      <c r="B25" s="13" t="s">
        <v>34</v>
      </c>
      <c r="C25" s="16">
        <v>549.63</v>
      </c>
      <c r="D25" s="17">
        <v>12</v>
      </c>
      <c r="E25" s="17">
        <v>572.29</v>
      </c>
      <c r="F25" s="11">
        <f t="shared" si="0"/>
        <v>22.66</v>
      </c>
      <c r="G25" s="18" t="s">
        <v>13</v>
      </c>
    </row>
    <row r="26" s="1" customFormat="1" ht="22" customHeight="1" spans="1:7">
      <c r="A26" s="8">
        <v>22</v>
      </c>
      <c r="B26" s="12" t="s">
        <v>35</v>
      </c>
      <c r="C26" s="16">
        <v>339.16</v>
      </c>
      <c r="D26" s="17">
        <v>114</v>
      </c>
      <c r="E26" s="17">
        <v>340.61</v>
      </c>
      <c r="F26" s="11">
        <f t="shared" si="0"/>
        <v>1.44999999999999</v>
      </c>
      <c r="G26" s="17"/>
    </row>
    <row r="27" s="1" customFormat="1" ht="22" customHeight="1" spans="1:7">
      <c r="A27" s="8">
        <v>23</v>
      </c>
      <c r="B27" s="12" t="s">
        <v>36</v>
      </c>
      <c r="C27" s="16">
        <v>1065.63</v>
      </c>
      <c r="D27" s="17">
        <v>250</v>
      </c>
      <c r="E27" s="17">
        <v>1091.54</v>
      </c>
      <c r="F27" s="11">
        <f t="shared" si="0"/>
        <v>25.9099999999999</v>
      </c>
      <c r="G27" s="18" t="s">
        <v>13</v>
      </c>
    </row>
    <row r="28" s="1" customFormat="1" ht="22" customHeight="1" spans="1:7">
      <c r="A28" s="8">
        <v>24</v>
      </c>
      <c r="B28" s="12" t="s">
        <v>37</v>
      </c>
      <c r="C28" s="16">
        <v>1574.46</v>
      </c>
      <c r="D28" s="17">
        <v>262</v>
      </c>
      <c r="E28" s="17">
        <v>1606.15</v>
      </c>
      <c r="F28" s="11">
        <f t="shared" si="0"/>
        <v>31.6900000000001</v>
      </c>
      <c r="G28" s="18" t="s">
        <v>13</v>
      </c>
    </row>
    <row r="29" s="1" customFormat="1" ht="22" customHeight="1" spans="1:7">
      <c r="A29" s="8">
        <v>25</v>
      </c>
      <c r="B29" s="13" t="s">
        <v>38</v>
      </c>
      <c r="C29" s="16">
        <v>480.35</v>
      </c>
      <c r="D29" s="17">
        <v>33</v>
      </c>
      <c r="E29" s="17">
        <v>482.35</v>
      </c>
      <c r="F29" s="11">
        <f t="shared" si="0"/>
        <v>2</v>
      </c>
      <c r="G29" s="18" t="s">
        <v>13</v>
      </c>
    </row>
    <row r="30" s="1" customFormat="1" ht="22" customHeight="1" spans="1:7">
      <c r="A30" s="8">
        <v>26</v>
      </c>
      <c r="B30" s="13" t="s">
        <v>39</v>
      </c>
      <c r="C30" s="16">
        <v>702.64</v>
      </c>
      <c r="D30" s="17">
        <v>26</v>
      </c>
      <c r="E30" s="17">
        <v>717.54</v>
      </c>
      <c r="F30" s="11">
        <f t="shared" si="0"/>
        <v>14.9</v>
      </c>
      <c r="G30" s="18" t="s">
        <v>13</v>
      </c>
    </row>
    <row r="31" s="1" customFormat="1" ht="22" customHeight="1" spans="1:7">
      <c r="A31" s="8">
        <v>27</v>
      </c>
      <c r="B31" s="13" t="s">
        <v>40</v>
      </c>
      <c r="C31" s="16">
        <v>270</v>
      </c>
      <c r="D31" s="17">
        <v>5</v>
      </c>
      <c r="E31" s="17">
        <v>228</v>
      </c>
      <c r="F31" s="11">
        <f t="shared" si="0"/>
        <v>-42</v>
      </c>
      <c r="G31" s="18" t="s">
        <v>41</v>
      </c>
    </row>
    <row r="32" s="1" customFormat="1" ht="22" customHeight="1" spans="1:7">
      <c r="A32" s="8">
        <v>28</v>
      </c>
      <c r="B32" s="13" t="s">
        <v>42</v>
      </c>
      <c r="C32" s="16">
        <v>174.8</v>
      </c>
      <c r="D32" s="17">
        <v>7</v>
      </c>
      <c r="E32" s="17">
        <v>115.1</v>
      </c>
      <c r="F32" s="11">
        <f t="shared" si="0"/>
        <v>-59.7</v>
      </c>
      <c r="G32" s="18" t="s">
        <v>43</v>
      </c>
    </row>
    <row r="33" s="1" customFormat="1" ht="22" customHeight="1" spans="1:7">
      <c r="A33" s="8">
        <v>29</v>
      </c>
      <c r="B33" s="13" t="s">
        <v>44</v>
      </c>
      <c r="C33" s="16">
        <v>345.37</v>
      </c>
      <c r="D33" s="17">
        <v>94</v>
      </c>
      <c r="E33" s="17">
        <v>354.95</v>
      </c>
      <c r="F33" s="11">
        <f t="shared" si="0"/>
        <v>9.57999999999998</v>
      </c>
      <c r="G33" s="18" t="s">
        <v>13</v>
      </c>
    </row>
    <row r="34" s="1" customFormat="1" ht="22" customHeight="1" spans="1:7">
      <c r="A34" s="8">
        <v>30</v>
      </c>
      <c r="B34" s="13" t="s">
        <v>45</v>
      </c>
      <c r="C34" s="16">
        <v>13</v>
      </c>
      <c r="D34" s="17">
        <v>3</v>
      </c>
      <c r="E34" s="17">
        <v>24.5</v>
      </c>
      <c r="F34" s="11">
        <f t="shared" si="0"/>
        <v>11.5</v>
      </c>
      <c r="G34" s="18" t="s">
        <v>26</v>
      </c>
    </row>
    <row r="35" s="1" customFormat="1" ht="22" customHeight="1" spans="1:7">
      <c r="A35" s="8">
        <v>31</v>
      </c>
      <c r="B35" s="14" t="s">
        <v>46</v>
      </c>
      <c r="C35" s="16">
        <v>73.08</v>
      </c>
      <c r="D35" s="17">
        <v>8</v>
      </c>
      <c r="E35" s="17">
        <v>66.48</v>
      </c>
      <c r="F35" s="11">
        <f t="shared" si="0"/>
        <v>-6.59999999999999</v>
      </c>
      <c r="G35" s="17"/>
    </row>
    <row r="36" s="1" customFormat="1" ht="22" customHeight="1" spans="1:7">
      <c r="A36" s="8">
        <v>32</v>
      </c>
      <c r="B36" s="12" t="s">
        <v>47</v>
      </c>
      <c r="C36" s="16">
        <v>916.48</v>
      </c>
      <c r="D36" s="17">
        <v>35</v>
      </c>
      <c r="E36" s="17">
        <v>917.98</v>
      </c>
      <c r="F36" s="11">
        <f t="shared" si="0"/>
        <v>1.5</v>
      </c>
      <c r="G36" s="17"/>
    </row>
    <row r="37" s="1" customFormat="1" ht="22" customHeight="1" spans="1:7">
      <c r="A37" s="8">
        <v>33</v>
      </c>
      <c r="B37" s="13" t="s">
        <v>48</v>
      </c>
      <c r="C37" s="16">
        <v>795.81</v>
      </c>
      <c r="D37" s="17">
        <v>34</v>
      </c>
      <c r="E37" s="17">
        <v>1024.79</v>
      </c>
      <c r="F37" s="11">
        <f t="shared" si="0"/>
        <v>228.98</v>
      </c>
      <c r="G37" s="18" t="s">
        <v>13</v>
      </c>
    </row>
    <row r="38" s="1" customFormat="1" ht="22" customHeight="1" spans="1:7">
      <c r="A38" s="19">
        <v>34</v>
      </c>
      <c r="B38" s="14" t="s">
        <v>49</v>
      </c>
      <c r="C38" s="16">
        <v>0</v>
      </c>
      <c r="D38" s="17">
        <v>1</v>
      </c>
      <c r="E38" s="17">
        <v>8</v>
      </c>
      <c r="F38" s="11">
        <f t="shared" si="0"/>
        <v>8</v>
      </c>
      <c r="G38" s="20"/>
    </row>
    <row r="39" s="1" customFormat="1" ht="22" customHeight="1" spans="1:7">
      <c r="A39" s="21" t="s">
        <v>50</v>
      </c>
      <c r="B39" s="22"/>
      <c r="C39" s="16">
        <f>SUM(C5:C38)</f>
        <v>16002.55</v>
      </c>
      <c r="D39" s="16">
        <f>SUM(D5:D38)</f>
        <v>1498</v>
      </c>
      <c r="E39" s="16">
        <f>SUM(E5:E38)</f>
        <v>16686.78</v>
      </c>
      <c r="F39" s="16">
        <f>SUM(F5:F38)</f>
        <v>684.23</v>
      </c>
      <c r="G39" s="20"/>
    </row>
    <row r="40" s="1" customFormat="1" ht="24" customHeight="1" spans="1:7">
      <c r="A40" s="23" t="s">
        <v>51</v>
      </c>
      <c r="B40" s="24"/>
      <c r="C40" s="24"/>
      <c r="D40" s="24"/>
      <c r="E40" s="24"/>
      <c r="F40" s="24"/>
      <c r="G40" s="24"/>
    </row>
    <row r="41" s="1" customFormat="1" spans="1:7">
      <c r="A41" s="24"/>
      <c r="B41" s="24"/>
      <c r="C41" s="24"/>
      <c r="D41" s="24"/>
      <c r="E41" s="24"/>
      <c r="F41" s="24"/>
      <c r="G41" s="24"/>
    </row>
  </sheetData>
  <mergeCells count="8">
    <mergeCell ref="A1:G1"/>
    <mergeCell ref="A2:G2"/>
    <mergeCell ref="D3:G3"/>
    <mergeCell ref="A39:B39"/>
    <mergeCell ref="A40:B40"/>
    <mergeCell ref="A3:A4"/>
    <mergeCell ref="B3:B4"/>
    <mergeCell ref="C3:C4"/>
  </mergeCells>
  <pageMargins left="0.75" right="0.75" top="1" bottom="1" header="0.5" footer="0.5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WPS_1483580648</cp:lastModifiedBy>
  <dcterms:created xsi:type="dcterms:W3CDTF">2025-05-15T06:19:00Z</dcterms:created>
  <dcterms:modified xsi:type="dcterms:W3CDTF">2025-05-22T07:27:27Z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241FADCDBA15456CA5C5DDD9862BD328_11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