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definedNames>
    <definedName name="_xlnm._FilterDatabase" localSheetId="0" hidden="1">Sheet1!$A$3:$G$43</definedName>
    <definedName name="_xlnm.Print_Titles" localSheetId="0">Sheet1!$3:$3</definedName>
    <definedName name="zxzz" localSheetId="0">Sheet1!$I$47:$I$49</definedName>
  </definedNames>
  <calcPr calcId="144525"/>
</workbook>
</file>

<file path=xl/sharedStrings.xml><?xml version="1.0" encoding="utf-8"?>
<sst xmlns="http://schemas.openxmlformats.org/spreadsheetml/2006/main" count="110" uniqueCount="61">
  <si>
    <t>附件：1</t>
  </si>
  <si>
    <t>2026年周村区教育和体育局所属事业单位公开招聘教师考察、体检范围（1：2）人员名单</t>
  </si>
  <si>
    <t>序号</t>
  </si>
  <si>
    <t>报考岗位</t>
  </si>
  <si>
    <t>准考证号</t>
  </si>
  <si>
    <t>笔试  
成绩</t>
  </si>
  <si>
    <t>面试 
成绩</t>
  </si>
  <si>
    <t>总成绩</t>
  </si>
  <si>
    <t>1:1入围</t>
  </si>
  <si>
    <t>中学语文教师</t>
  </si>
  <si>
    <t>05010110229</t>
  </si>
  <si>
    <t>是</t>
  </si>
  <si>
    <t>05010110310</t>
  </si>
  <si>
    <t>05010110327</t>
  </si>
  <si>
    <t>05010110416</t>
  </si>
  <si>
    <t>05010110329</t>
  </si>
  <si>
    <t>05010110319</t>
  </si>
  <si>
    <t>05010110301</t>
  </si>
  <si>
    <t>05010110509</t>
  </si>
  <si>
    <t>中学数学教师</t>
  </si>
  <si>
    <t>05010212110</t>
  </si>
  <si>
    <t>05010212123</t>
  </si>
  <si>
    <t>05010212109</t>
  </si>
  <si>
    <t>05010212019</t>
  </si>
  <si>
    <t>05010211911</t>
  </si>
  <si>
    <t>05010212015</t>
  </si>
  <si>
    <t>05010212106</t>
  </si>
  <si>
    <t>05010212101</t>
  </si>
  <si>
    <t>中学英语教师</t>
  </si>
  <si>
    <t>05010311618</t>
  </si>
  <si>
    <t>05010311815</t>
  </si>
  <si>
    <t>05010311222</t>
  </si>
  <si>
    <t>05010311830</t>
  </si>
  <si>
    <t>05010311807</t>
  </si>
  <si>
    <t>05010311801</t>
  </si>
  <si>
    <t>05010311312</t>
  </si>
  <si>
    <t>05010311712</t>
  </si>
  <si>
    <t>中学物理教师</t>
  </si>
  <si>
    <t>05010712521</t>
  </si>
  <si>
    <t>05010712508</t>
  </si>
  <si>
    <t>中学化学教师</t>
  </si>
  <si>
    <t>05010612410</t>
  </si>
  <si>
    <t>中学政治教师</t>
  </si>
  <si>
    <t>05010512306</t>
  </si>
  <si>
    <t>05010512211</t>
  </si>
  <si>
    <t>中学历史教师</t>
  </si>
  <si>
    <t>05010410726</t>
  </si>
  <si>
    <t>05010410921</t>
  </si>
  <si>
    <t>05010410722</t>
  </si>
  <si>
    <t>05010410911</t>
  </si>
  <si>
    <t>中学体育教师</t>
  </si>
  <si>
    <t>05010812726</t>
  </si>
  <si>
    <t>05010812920</t>
  </si>
  <si>
    <t>中职新能源汽车专业教师</t>
  </si>
  <si>
    <t>0502023225</t>
  </si>
  <si>
    <t>0502023224</t>
  </si>
  <si>
    <t>中职工业机器人专业教师</t>
  </si>
  <si>
    <t>0502013119</t>
  </si>
  <si>
    <t>0502013121</t>
  </si>
  <si>
    <t>中职中西面点专业教师</t>
  </si>
  <si>
    <t>0502033307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</si>
</sst>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 "/>
  </numFmts>
  <fonts count="31">
    <font>
      <sz val="11"/>
      <color theme="1"/>
      <name val="宋体"/>
      <charset val="134"/>
      <scheme val="minor"/>
    </font>
    <font>
      <sz val="12"/>
      <name val="方正小标宋简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方正小标宋简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sz val="11"/>
      <name val="Times New Roman"/>
      <charset val="134"/>
    </font>
    <font>
      <sz val="10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1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6" borderId="4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6" fillId="31" borderId="6" applyNumberFormat="0" applyAlignment="0" applyProtection="0">
      <alignment vertical="center"/>
    </xf>
    <xf numFmtId="0" fontId="27" fillId="31" borderId="3" applyNumberFormat="0" applyAlignment="0" applyProtection="0">
      <alignment vertical="center"/>
    </xf>
    <xf numFmtId="0" fontId="28" fillId="32" borderId="7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" fontId="8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tabSelected="1" workbookViewId="0">
      <selection activeCell="A1" sqref="A1"/>
    </sheetView>
  </sheetViews>
  <sheetFormatPr defaultColWidth="9" defaultRowHeight="13.5" outlineLevelCol="6"/>
  <cols>
    <col min="1" max="1" width="7.875" customWidth="1"/>
    <col min="2" max="2" width="20.125" customWidth="1"/>
    <col min="3" max="3" width="17.375" customWidth="1"/>
    <col min="4" max="6" width="10.625" customWidth="1"/>
  </cols>
  <sheetData>
    <row r="1" ht="24" customHeight="1" spans="1:7">
      <c r="A1" s="2" t="s">
        <v>0</v>
      </c>
      <c r="B1" s="3"/>
      <c r="C1" s="4"/>
      <c r="D1" s="5"/>
      <c r="E1" s="5"/>
      <c r="F1" s="6"/>
      <c r="G1" s="6"/>
    </row>
    <row r="2" ht="53" customHeight="1" spans="1:7">
      <c r="A2" s="7" t="s">
        <v>1</v>
      </c>
      <c r="B2" s="7"/>
      <c r="C2" s="7"/>
      <c r="D2" s="7"/>
      <c r="E2" s="7"/>
      <c r="F2" s="7"/>
      <c r="G2" s="7"/>
    </row>
    <row r="3" ht="39" customHeight="1" spans="1:7">
      <c r="A3" s="8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8" t="s">
        <v>8</v>
      </c>
    </row>
    <row r="4" s="1" customFormat="1" ht="30" customHeight="1" spans="1:7">
      <c r="A4" s="11">
        <v>1</v>
      </c>
      <c r="B4" s="12" t="s">
        <v>9</v>
      </c>
      <c r="C4" s="13" t="s">
        <v>10</v>
      </c>
      <c r="D4" s="14">
        <v>78</v>
      </c>
      <c r="E4" s="14">
        <v>90.47</v>
      </c>
      <c r="F4" s="15">
        <f t="shared" ref="F4:F11" si="0">IF(E4&lt;&gt;"",D4*0.4+E4*0.6,"")</f>
        <v>85.482</v>
      </c>
      <c r="G4" s="16" t="s">
        <v>11</v>
      </c>
    </row>
    <row r="5" s="1" customFormat="1" ht="30" customHeight="1" spans="1:7">
      <c r="A5" s="11">
        <v>2</v>
      </c>
      <c r="B5" s="12" t="s">
        <v>9</v>
      </c>
      <c r="C5" s="13" t="s">
        <v>12</v>
      </c>
      <c r="D5" s="14">
        <v>71</v>
      </c>
      <c r="E5" s="14">
        <v>93.09</v>
      </c>
      <c r="F5" s="15">
        <f t="shared" si="0"/>
        <v>84.254</v>
      </c>
      <c r="G5" s="16" t="s">
        <v>11</v>
      </c>
    </row>
    <row r="6" s="1" customFormat="1" ht="30" customHeight="1" spans="1:7">
      <c r="A6" s="11">
        <v>3</v>
      </c>
      <c r="B6" s="12" t="s">
        <v>9</v>
      </c>
      <c r="C6" s="13" t="s">
        <v>13</v>
      </c>
      <c r="D6" s="14">
        <v>77</v>
      </c>
      <c r="E6" s="14">
        <v>88.29</v>
      </c>
      <c r="F6" s="15">
        <f t="shared" si="0"/>
        <v>83.774</v>
      </c>
      <c r="G6" s="16" t="s">
        <v>11</v>
      </c>
    </row>
    <row r="7" s="1" customFormat="1" ht="30" customHeight="1" spans="1:7">
      <c r="A7" s="11">
        <v>4</v>
      </c>
      <c r="B7" s="12" t="s">
        <v>9</v>
      </c>
      <c r="C7" s="13" t="s">
        <v>14</v>
      </c>
      <c r="D7" s="14">
        <v>81</v>
      </c>
      <c r="E7" s="15">
        <v>85.6</v>
      </c>
      <c r="F7" s="15">
        <f t="shared" si="0"/>
        <v>83.76</v>
      </c>
      <c r="G7" s="16" t="s">
        <v>11</v>
      </c>
    </row>
    <row r="8" s="1" customFormat="1" ht="30" customHeight="1" spans="1:7">
      <c r="A8" s="11">
        <v>5</v>
      </c>
      <c r="B8" s="12" t="s">
        <v>9</v>
      </c>
      <c r="C8" s="13" t="s">
        <v>15</v>
      </c>
      <c r="D8" s="14">
        <v>74</v>
      </c>
      <c r="E8" s="14">
        <v>90.24</v>
      </c>
      <c r="F8" s="15">
        <f t="shared" si="0"/>
        <v>83.744</v>
      </c>
      <c r="G8" s="16"/>
    </row>
    <row r="9" s="1" customFormat="1" ht="30" customHeight="1" spans="1:7">
      <c r="A9" s="11">
        <v>6</v>
      </c>
      <c r="B9" s="12" t="s">
        <v>9</v>
      </c>
      <c r="C9" s="13" t="s">
        <v>16</v>
      </c>
      <c r="D9" s="14">
        <v>76</v>
      </c>
      <c r="E9" s="14">
        <v>85.38</v>
      </c>
      <c r="F9" s="15">
        <f t="shared" si="0"/>
        <v>81.628</v>
      </c>
      <c r="G9" s="16"/>
    </row>
    <row r="10" s="1" customFormat="1" ht="30" customHeight="1" spans="1:7">
      <c r="A10" s="11">
        <v>7</v>
      </c>
      <c r="B10" s="12" t="s">
        <v>9</v>
      </c>
      <c r="C10" s="13" t="s">
        <v>17</v>
      </c>
      <c r="D10" s="14">
        <v>78</v>
      </c>
      <c r="E10" s="14">
        <v>82.71</v>
      </c>
      <c r="F10" s="15">
        <f t="shared" si="0"/>
        <v>80.826</v>
      </c>
      <c r="G10" s="16"/>
    </row>
    <row r="11" s="1" customFormat="1" ht="30" customHeight="1" spans="1:7">
      <c r="A11" s="11">
        <v>8</v>
      </c>
      <c r="B11" s="12" t="s">
        <v>9</v>
      </c>
      <c r="C11" s="13" t="s">
        <v>18</v>
      </c>
      <c r="D11" s="14">
        <v>73</v>
      </c>
      <c r="E11" s="14">
        <v>84.57</v>
      </c>
      <c r="F11" s="15">
        <f t="shared" si="0"/>
        <v>79.942</v>
      </c>
      <c r="G11" s="16"/>
    </row>
    <row r="12" s="1" customFormat="1" ht="30" customHeight="1" spans="1:7">
      <c r="A12" s="11">
        <v>9</v>
      </c>
      <c r="B12" s="12" t="s">
        <v>19</v>
      </c>
      <c r="C12" s="13" t="s">
        <v>20</v>
      </c>
      <c r="D12" s="17">
        <v>83</v>
      </c>
      <c r="E12" s="18">
        <v>94.23</v>
      </c>
      <c r="F12" s="18">
        <v>89.738</v>
      </c>
      <c r="G12" s="16" t="s">
        <v>11</v>
      </c>
    </row>
    <row r="13" s="1" customFormat="1" ht="30" customHeight="1" spans="1:7">
      <c r="A13" s="11">
        <v>10</v>
      </c>
      <c r="B13" s="12" t="s">
        <v>19</v>
      </c>
      <c r="C13" s="13" t="s">
        <v>21</v>
      </c>
      <c r="D13" s="17">
        <v>76</v>
      </c>
      <c r="E13" s="18">
        <v>92.11</v>
      </c>
      <c r="F13" s="18">
        <v>85.666</v>
      </c>
      <c r="G13" s="16" t="s">
        <v>11</v>
      </c>
    </row>
    <row r="14" s="1" customFormat="1" ht="30" customHeight="1" spans="1:7">
      <c r="A14" s="11">
        <v>11</v>
      </c>
      <c r="B14" s="12" t="s">
        <v>19</v>
      </c>
      <c r="C14" s="13" t="s">
        <v>22</v>
      </c>
      <c r="D14" s="17">
        <v>76</v>
      </c>
      <c r="E14" s="18">
        <v>91.02</v>
      </c>
      <c r="F14" s="18">
        <v>85.012</v>
      </c>
      <c r="G14" s="16" t="s">
        <v>11</v>
      </c>
    </row>
    <row r="15" s="1" customFormat="1" ht="30" customHeight="1" spans="1:7">
      <c r="A15" s="11">
        <v>12</v>
      </c>
      <c r="B15" s="12" t="s">
        <v>19</v>
      </c>
      <c r="C15" s="13" t="s">
        <v>23</v>
      </c>
      <c r="D15" s="17">
        <v>72</v>
      </c>
      <c r="E15" s="18">
        <v>91.27</v>
      </c>
      <c r="F15" s="18">
        <v>83.562</v>
      </c>
      <c r="G15" s="16" t="s">
        <v>11</v>
      </c>
    </row>
    <row r="16" s="1" customFormat="1" ht="30" customHeight="1" spans="1:7">
      <c r="A16" s="11">
        <v>13</v>
      </c>
      <c r="B16" s="12" t="s">
        <v>19</v>
      </c>
      <c r="C16" s="13" t="s">
        <v>24</v>
      </c>
      <c r="D16" s="17">
        <v>78</v>
      </c>
      <c r="E16" s="18">
        <v>87.05</v>
      </c>
      <c r="F16" s="18">
        <v>83.43</v>
      </c>
      <c r="G16" s="16"/>
    </row>
    <row r="17" s="1" customFormat="1" ht="30" customHeight="1" spans="1:7">
      <c r="A17" s="11">
        <v>14</v>
      </c>
      <c r="B17" s="12" t="s">
        <v>19</v>
      </c>
      <c r="C17" s="13" t="s">
        <v>25</v>
      </c>
      <c r="D17" s="17">
        <v>79</v>
      </c>
      <c r="E17" s="18">
        <v>83.96</v>
      </c>
      <c r="F17" s="18">
        <v>81.976</v>
      </c>
      <c r="G17" s="16"/>
    </row>
    <row r="18" s="1" customFormat="1" ht="30" customHeight="1" spans="1:7">
      <c r="A18" s="11">
        <v>15</v>
      </c>
      <c r="B18" s="12" t="s">
        <v>19</v>
      </c>
      <c r="C18" s="13" t="s">
        <v>26</v>
      </c>
      <c r="D18" s="17">
        <v>75</v>
      </c>
      <c r="E18" s="18">
        <v>79.23</v>
      </c>
      <c r="F18" s="18">
        <v>77.538</v>
      </c>
      <c r="G18" s="19"/>
    </row>
    <row r="19" s="1" customFormat="1" ht="30" customHeight="1" spans="1:7">
      <c r="A19" s="11">
        <v>16</v>
      </c>
      <c r="B19" s="12" t="s">
        <v>19</v>
      </c>
      <c r="C19" s="13" t="s">
        <v>27</v>
      </c>
      <c r="D19" s="17">
        <v>72</v>
      </c>
      <c r="E19" s="18">
        <v>79.47</v>
      </c>
      <c r="F19" s="18">
        <v>76.482</v>
      </c>
      <c r="G19" s="19"/>
    </row>
    <row r="20" s="1" customFormat="1" ht="30" customHeight="1" spans="1:7">
      <c r="A20" s="11">
        <v>17</v>
      </c>
      <c r="B20" s="12" t="s">
        <v>28</v>
      </c>
      <c r="C20" s="13" t="s">
        <v>29</v>
      </c>
      <c r="D20" s="14">
        <v>92</v>
      </c>
      <c r="E20" s="14">
        <v>89.44</v>
      </c>
      <c r="F20" s="15">
        <f t="shared" ref="F20:F36" si="1">IF(E20&lt;&gt;"",D20*0.4+E20*0.6,"")</f>
        <v>90.464</v>
      </c>
      <c r="G20" s="16" t="s">
        <v>11</v>
      </c>
    </row>
    <row r="21" s="1" customFormat="1" ht="30" customHeight="1" spans="1:7">
      <c r="A21" s="11">
        <v>18</v>
      </c>
      <c r="B21" s="12" t="s">
        <v>28</v>
      </c>
      <c r="C21" s="13" t="s">
        <v>30</v>
      </c>
      <c r="D21" s="14">
        <v>89</v>
      </c>
      <c r="E21" s="14">
        <v>90.66</v>
      </c>
      <c r="F21" s="15">
        <f t="shared" si="1"/>
        <v>89.996</v>
      </c>
      <c r="G21" s="16" t="s">
        <v>11</v>
      </c>
    </row>
    <row r="22" s="1" customFormat="1" ht="30" customHeight="1" spans="1:7">
      <c r="A22" s="11">
        <v>19</v>
      </c>
      <c r="B22" s="12" t="s">
        <v>28</v>
      </c>
      <c r="C22" s="13" t="s">
        <v>31</v>
      </c>
      <c r="D22" s="14">
        <v>88</v>
      </c>
      <c r="E22" s="14">
        <v>91.13</v>
      </c>
      <c r="F22" s="15">
        <f t="shared" si="1"/>
        <v>89.878</v>
      </c>
      <c r="G22" s="16" t="s">
        <v>11</v>
      </c>
    </row>
    <row r="23" s="1" customFormat="1" ht="30" customHeight="1" spans="1:7">
      <c r="A23" s="11">
        <v>20</v>
      </c>
      <c r="B23" s="12" t="s">
        <v>28</v>
      </c>
      <c r="C23" s="13" t="s">
        <v>32</v>
      </c>
      <c r="D23" s="14">
        <v>89</v>
      </c>
      <c r="E23" s="14">
        <v>89.88</v>
      </c>
      <c r="F23" s="15">
        <f t="shared" si="1"/>
        <v>89.528</v>
      </c>
      <c r="G23" s="16" t="s">
        <v>11</v>
      </c>
    </row>
    <row r="24" s="1" customFormat="1" ht="30" customHeight="1" spans="1:7">
      <c r="A24" s="11">
        <v>21</v>
      </c>
      <c r="B24" s="12" t="s">
        <v>28</v>
      </c>
      <c r="C24" s="13" t="s">
        <v>33</v>
      </c>
      <c r="D24" s="14">
        <v>90</v>
      </c>
      <c r="E24" s="15">
        <v>89.1</v>
      </c>
      <c r="F24" s="15">
        <f t="shared" si="1"/>
        <v>89.46</v>
      </c>
      <c r="G24" s="20"/>
    </row>
    <row r="25" s="1" customFormat="1" ht="30" customHeight="1" spans="1:7">
      <c r="A25" s="11">
        <v>22</v>
      </c>
      <c r="B25" s="12" t="s">
        <v>28</v>
      </c>
      <c r="C25" s="13" t="s">
        <v>34</v>
      </c>
      <c r="D25" s="14">
        <v>88</v>
      </c>
      <c r="E25" s="15">
        <v>89.6</v>
      </c>
      <c r="F25" s="15">
        <f t="shared" si="1"/>
        <v>88.96</v>
      </c>
      <c r="G25" s="20"/>
    </row>
    <row r="26" s="1" customFormat="1" ht="30" customHeight="1" spans="1:7">
      <c r="A26" s="11">
        <v>23</v>
      </c>
      <c r="B26" s="12" t="s">
        <v>28</v>
      </c>
      <c r="C26" s="13" t="s">
        <v>35</v>
      </c>
      <c r="D26" s="14">
        <v>88</v>
      </c>
      <c r="E26" s="15">
        <v>89.6</v>
      </c>
      <c r="F26" s="15">
        <f t="shared" si="1"/>
        <v>88.96</v>
      </c>
      <c r="G26" s="20"/>
    </row>
    <row r="27" s="1" customFormat="1" ht="30" customHeight="1" spans="1:7">
      <c r="A27" s="11">
        <v>24</v>
      </c>
      <c r="B27" s="12" t="s">
        <v>28</v>
      </c>
      <c r="C27" s="13" t="s">
        <v>36</v>
      </c>
      <c r="D27" s="14">
        <v>89</v>
      </c>
      <c r="E27" s="14">
        <v>88.37</v>
      </c>
      <c r="F27" s="15">
        <f t="shared" si="1"/>
        <v>88.622</v>
      </c>
      <c r="G27" s="20"/>
    </row>
    <row r="28" s="1" customFormat="1" ht="30" customHeight="1" spans="1:7">
      <c r="A28" s="11">
        <v>25</v>
      </c>
      <c r="B28" s="12" t="s">
        <v>37</v>
      </c>
      <c r="C28" s="13" t="s">
        <v>38</v>
      </c>
      <c r="D28" s="14">
        <v>64</v>
      </c>
      <c r="E28" s="14">
        <v>92.49</v>
      </c>
      <c r="F28" s="15">
        <f t="shared" si="1"/>
        <v>81.094</v>
      </c>
      <c r="G28" s="16" t="s">
        <v>11</v>
      </c>
    </row>
    <row r="29" s="1" customFormat="1" ht="30" customHeight="1" spans="1:7">
      <c r="A29" s="11">
        <v>26</v>
      </c>
      <c r="B29" s="12" t="s">
        <v>37</v>
      </c>
      <c r="C29" s="13" t="s">
        <v>39</v>
      </c>
      <c r="D29" s="14">
        <v>65</v>
      </c>
      <c r="E29" s="14">
        <v>86.51</v>
      </c>
      <c r="F29" s="15">
        <f t="shared" si="1"/>
        <v>77.906</v>
      </c>
      <c r="G29" s="20"/>
    </row>
    <row r="30" s="1" customFormat="1" ht="30" customHeight="1" spans="1:7">
      <c r="A30" s="11">
        <v>27</v>
      </c>
      <c r="B30" s="12" t="s">
        <v>40</v>
      </c>
      <c r="C30" s="13" t="s">
        <v>41</v>
      </c>
      <c r="D30" s="14">
        <v>69</v>
      </c>
      <c r="E30" s="14">
        <v>88.61</v>
      </c>
      <c r="F30" s="15">
        <f t="shared" si="1"/>
        <v>80.766</v>
      </c>
      <c r="G30" s="16" t="s">
        <v>11</v>
      </c>
    </row>
    <row r="31" s="1" customFormat="1" ht="30" customHeight="1" spans="1:7">
      <c r="A31" s="11">
        <v>28</v>
      </c>
      <c r="B31" s="12" t="s">
        <v>42</v>
      </c>
      <c r="C31" s="13" t="s">
        <v>43</v>
      </c>
      <c r="D31" s="14">
        <v>89</v>
      </c>
      <c r="E31" s="14">
        <v>90.77</v>
      </c>
      <c r="F31" s="15">
        <f t="shared" si="1"/>
        <v>90.062</v>
      </c>
      <c r="G31" s="16" t="s">
        <v>11</v>
      </c>
    </row>
    <row r="32" s="1" customFormat="1" ht="30" customHeight="1" spans="1:7">
      <c r="A32" s="11">
        <v>29</v>
      </c>
      <c r="B32" s="12" t="s">
        <v>42</v>
      </c>
      <c r="C32" s="13" t="s">
        <v>44</v>
      </c>
      <c r="D32" s="14">
        <v>87</v>
      </c>
      <c r="E32" s="14">
        <v>84.71</v>
      </c>
      <c r="F32" s="15">
        <f t="shared" si="1"/>
        <v>85.626</v>
      </c>
      <c r="G32" s="21"/>
    </row>
    <row r="33" s="1" customFormat="1" ht="30" customHeight="1" spans="1:7">
      <c r="A33" s="11">
        <v>30</v>
      </c>
      <c r="B33" s="12" t="s">
        <v>45</v>
      </c>
      <c r="C33" s="13" t="s">
        <v>46</v>
      </c>
      <c r="D33" s="14">
        <v>66</v>
      </c>
      <c r="E33" s="14">
        <v>91.96</v>
      </c>
      <c r="F33" s="15">
        <f t="shared" si="1"/>
        <v>81.576</v>
      </c>
      <c r="G33" s="16" t="s">
        <v>11</v>
      </c>
    </row>
    <row r="34" s="1" customFormat="1" ht="30" customHeight="1" spans="1:7">
      <c r="A34" s="11">
        <v>31</v>
      </c>
      <c r="B34" s="12" t="s">
        <v>45</v>
      </c>
      <c r="C34" s="13" t="s">
        <v>47</v>
      </c>
      <c r="D34" s="14">
        <v>67</v>
      </c>
      <c r="E34" s="14">
        <v>88.06</v>
      </c>
      <c r="F34" s="15">
        <f t="shared" si="1"/>
        <v>79.636</v>
      </c>
      <c r="G34" s="16" t="s">
        <v>11</v>
      </c>
    </row>
    <row r="35" s="1" customFormat="1" ht="30" customHeight="1" spans="1:7">
      <c r="A35" s="11">
        <v>32</v>
      </c>
      <c r="B35" s="12" t="s">
        <v>45</v>
      </c>
      <c r="C35" s="13" t="s">
        <v>48</v>
      </c>
      <c r="D35" s="14">
        <v>63</v>
      </c>
      <c r="E35" s="15">
        <v>90.5</v>
      </c>
      <c r="F35" s="15">
        <f t="shared" si="1"/>
        <v>79.5</v>
      </c>
      <c r="G35" s="16"/>
    </row>
    <row r="36" s="1" customFormat="1" ht="30" customHeight="1" spans="1:7">
      <c r="A36" s="11">
        <v>33</v>
      </c>
      <c r="B36" s="12" t="s">
        <v>45</v>
      </c>
      <c r="C36" s="13" t="s">
        <v>49</v>
      </c>
      <c r="D36" s="14">
        <v>63</v>
      </c>
      <c r="E36" s="14">
        <v>89.71</v>
      </c>
      <c r="F36" s="15">
        <f t="shared" si="1"/>
        <v>79.026</v>
      </c>
      <c r="G36" s="16"/>
    </row>
    <row r="37" s="1" customFormat="1" ht="30" customHeight="1" spans="1:7">
      <c r="A37" s="11">
        <v>34</v>
      </c>
      <c r="B37" s="12" t="s">
        <v>50</v>
      </c>
      <c r="C37" s="13" t="s">
        <v>51</v>
      </c>
      <c r="D37" s="22">
        <v>76</v>
      </c>
      <c r="E37" s="22">
        <v>91.23</v>
      </c>
      <c r="F37" s="22">
        <v>85.14</v>
      </c>
      <c r="G37" s="16" t="s">
        <v>11</v>
      </c>
    </row>
    <row r="38" s="1" customFormat="1" ht="30" customHeight="1" spans="1:7">
      <c r="A38" s="11">
        <v>35</v>
      </c>
      <c r="B38" s="12" t="s">
        <v>50</v>
      </c>
      <c r="C38" s="13" t="s">
        <v>52</v>
      </c>
      <c r="D38" s="22">
        <v>72</v>
      </c>
      <c r="E38" s="22">
        <v>91.38</v>
      </c>
      <c r="F38" s="22">
        <v>83.63</v>
      </c>
      <c r="G38" s="20"/>
    </row>
    <row r="39" s="1" customFormat="1" ht="30" customHeight="1" spans="1:7">
      <c r="A39" s="11">
        <v>36</v>
      </c>
      <c r="B39" s="23" t="s">
        <v>53</v>
      </c>
      <c r="C39" s="26" t="s">
        <v>54</v>
      </c>
      <c r="D39" s="24">
        <v>77</v>
      </c>
      <c r="E39" s="24">
        <v>85.09</v>
      </c>
      <c r="F39" s="15">
        <f t="shared" ref="F39:F43" si="2">IF(E39&lt;&gt;"",D39*0.4+E39*0.6,"")</f>
        <v>81.854</v>
      </c>
      <c r="G39" s="16" t="s">
        <v>11</v>
      </c>
    </row>
    <row r="40" s="1" customFormat="1" ht="30" customHeight="1" spans="1:7">
      <c r="A40" s="11">
        <v>37</v>
      </c>
      <c r="B40" s="23" t="s">
        <v>53</v>
      </c>
      <c r="C40" s="24" t="s">
        <v>55</v>
      </c>
      <c r="D40" s="24">
        <v>75</v>
      </c>
      <c r="E40" s="24">
        <v>71.84</v>
      </c>
      <c r="F40" s="15">
        <f t="shared" si="2"/>
        <v>73.104</v>
      </c>
      <c r="G40" s="20"/>
    </row>
    <row r="41" s="1" customFormat="1" ht="30" customHeight="1" spans="1:7">
      <c r="A41" s="11">
        <v>38</v>
      </c>
      <c r="B41" s="23" t="s">
        <v>56</v>
      </c>
      <c r="C41" s="24" t="s">
        <v>57</v>
      </c>
      <c r="D41" s="24">
        <v>84</v>
      </c>
      <c r="E41" s="25">
        <v>84.9</v>
      </c>
      <c r="F41" s="15">
        <f t="shared" si="2"/>
        <v>84.54</v>
      </c>
      <c r="G41" s="16" t="s">
        <v>11</v>
      </c>
    </row>
    <row r="42" s="1" customFormat="1" ht="30" customHeight="1" spans="1:7">
      <c r="A42" s="11">
        <v>39</v>
      </c>
      <c r="B42" s="23" t="s">
        <v>56</v>
      </c>
      <c r="C42" s="24" t="s">
        <v>58</v>
      </c>
      <c r="D42" s="24">
        <v>85</v>
      </c>
      <c r="E42" s="25">
        <v>78.7</v>
      </c>
      <c r="F42" s="15">
        <f t="shared" si="2"/>
        <v>81.22</v>
      </c>
      <c r="G42" s="20"/>
    </row>
    <row r="43" s="1" customFormat="1" ht="30" customHeight="1" spans="1:7">
      <c r="A43" s="11">
        <v>40</v>
      </c>
      <c r="B43" s="23" t="s">
        <v>59</v>
      </c>
      <c r="C43" s="24" t="s">
        <v>60</v>
      </c>
      <c r="D43" s="24">
        <v>85</v>
      </c>
      <c r="E43" s="24">
        <v>88.48</v>
      </c>
      <c r="F43" s="15">
        <f t="shared" si="2"/>
        <v>87.088</v>
      </c>
      <c r="G43" s="16" t="s">
        <v>11</v>
      </c>
    </row>
    <row r="44" ht="33" customHeight="1"/>
    <row r="45" ht="33" customHeight="1"/>
    <row r="46" ht="33" customHeight="1"/>
    <row r="47" ht="33" customHeight="1"/>
  </sheetData>
  <autoFilter ref="A3:G43">
    <extLst/>
  </autoFilter>
  <mergeCells count="1">
    <mergeCell ref="A2:G2"/>
  </mergeCells>
  <conditionalFormatting sqref="C4">
    <cfRule type="expression" dxfId="0" priority="40">
      <formula>AND(SUMPRODUCT(IFERROR(1*(($C$4&amp;"x")=(C4&amp;"x")),0))&gt;1,NOT(ISBLANK(C4)))</formula>
    </cfRule>
  </conditionalFormatting>
  <conditionalFormatting sqref="C5">
    <cfRule type="expression" dxfId="0" priority="39">
      <formula>AND(SUMPRODUCT(IFERROR(1*(($C$5&amp;"x")=(C5&amp;"x")),0))&gt;1,NOT(ISBLANK(C5)))</formula>
    </cfRule>
  </conditionalFormatting>
  <conditionalFormatting sqref="C6">
    <cfRule type="expression" dxfId="0" priority="38">
      <formula>AND(SUMPRODUCT(IFERROR(1*(($C$6&amp;"x")=(C6&amp;"x")),0))&gt;1,NOT(ISBLANK(C6)))</formula>
    </cfRule>
  </conditionalFormatting>
  <conditionalFormatting sqref="C7">
    <cfRule type="expression" dxfId="0" priority="37">
      <formula>AND(SUMPRODUCT(IFERROR(1*(($C$7&amp;"x")=(C7&amp;"x")),0))&gt;1,NOT(ISBLANK(C7)))</formula>
    </cfRule>
  </conditionalFormatting>
  <conditionalFormatting sqref="C20">
    <cfRule type="expression" dxfId="0" priority="32">
      <formula>AND(SUMPRODUCT(IFERROR(1*(($C$20&amp;"x")=(C20&amp;"x")),0))&gt;1,NOT(ISBLANK(C20)))</formula>
    </cfRule>
  </conditionalFormatting>
  <conditionalFormatting sqref="C21">
    <cfRule type="expression" dxfId="0" priority="31">
      <formula>AND(SUMPRODUCT(IFERROR(1*(($C$21&amp;"x")=(C21&amp;"x")),0))&gt;1,NOT(ISBLANK(C21)))</formula>
    </cfRule>
  </conditionalFormatting>
  <conditionalFormatting sqref="C22">
    <cfRule type="expression" dxfId="0" priority="30">
      <formula>AND(SUMPRODUCT(IFERROR(1*(($C$22&amp;"x")=(C22&amp;"x")),0))&gt;1,NOT(ISBLANK(C22)))</formula>
    </cfRule>
  </conditionalFormatting>
  <conditionalFormatting sqref="C23">
    <cfRule type="expression" dxfId="0" priority="29">
      <formula>AND(SUMPRODUCT(IFERROR(1*(($C$23&amp;"x")=(C23&amp;"x")),0))&gt;1,NOT(ISBLANK(C23)))</formula>
    </cfRule>
  </conditionalFormatting>
  <conditionalFormatting sqref="C24">
    <cfRule type="expression" dxfId="0" priority="28">
      <formula>AND(SUMPRODUCT(IFERROR(1*(($C$24&amp;"x")=(C24&amp;"x")),0))&gt;1,NOT(ISBLANK(C24)))</formula>
    </cfRule>
  </conditionalFormatting>
  <conditionalFormatting sqref="C25">
    <cfRule type="expression" dxfId="0" priority="27">
      <formula>AND(SUMPRODUCT(IFERROR(1*(($C$25&amp;"x")=(C25&amp;"x")),0))&gt;1,NOT(ISBLANK(C25)))</formula>
    </cfRule>
  </conditionalFormatting>
  <conditionalFormatting sqref="C26">
    <cfRule type="expression" dxfId="0" priority="26">
      <formula>AND(SUMPRODUCT(IFERROR(1*(($C$26&amp;"x")=(C26&amp;"x")),0))&gt;1,NOT(ISBLANK(C26)))</formula>
    </cfRule>
  </conditionalFormatting>
  <conditionalFormatting sqref="C27">
    <cfRule type="expression" dxfId="0" priority="25">
      <formula>AND(SUMPRODUCT(IFERROR(1*(($C$27&amp;"x")=(C27&amp;"x")),0))&gt;1,NOT(ISBLANK(C27)))</formula>
    </cfRule>
  </conditionalFormatting>
  <conditionalFormatting sqref="C30">
    <cfRule type="duplicateValues" dxfId="1" priority="19"/>
  </conditionalFormatting>
  <conditionalFormatting sqref="E30">
    <cfRule type="expression" dxfId="0" priority="18">
      <formula>AND(SUMPRODUCT(IFERROR(1*(($G$45:$G$47&amp;"x")=(E30&amp;"x")),0))&gt;1,NOT(ISBLANK(E30)))</formula>
    </cfRule>
  </conditionalFormatting>
  <conditionalFormatting sqref="F30">
    <cfRule type="expression" dxfId="0" priority="17">
      <formula>AND(SUMPRODUCT(IFERROR(1*(($G$2:$G$15&amp;"x")=(F30&amp;"x")),0))&gt;1,NOT(ISBLANK(F30)))</formula>
    </cfRule>
  </conditionalFormatting>
  <conditionalFormatting sqref="C39">
    <cfRule type="duplicateValues" dxfId="1" priority="12"/>
  </conditionalFormatting>
  <conditionalFormatting sqref="E39">
    <cfRule type="expression" dxfId="0" priority="10">
      <formula>AND(SUMPRODUCT(IFERROR(1*(($G$62:$G$64&amp;"x")=(E39&amp;"x")),0))&gt;1,NOT(ISBLANK(E39)))</formula>
    </cfRule>
  </conditionalFormatting>
  <conditionalFormatting sqref="F39">
    <cfRule type="expression" dxfId="0" priority="8">
      <formula>AND(SUMPRODUCT(IFERROR(1*(($G$2:$G$15&amp;"x")=(F39&amp;"x")),0))&gt;1,NOT(ISBLANK(F39)))</formula>
    </cfRule>
  </conditionalFormatting>
  <conditionalFormatting sqref="C40">
    <cfRule type="duplicateValues" dxfId="1" priority="11"/>
  </conditionalFormatting>
  <conditionalFormatting sqref="E40">
    <cfRule type="expression" dxfId="0" priority="9">
      <formula>AND(SUMPRODUCT(IFERROR(1*(($G$62:$G$64&amp;"x")=(E40&amp;"x")),0))&gt;1,NOT(ISBLANK(E40)))</formula>
    </cfRule>
  </conditionalFormatting>
  <conditionalFormatting sqref="F40">
    <cfRule type="expression" dxfId="0" priority="7">
      <formula>AND(SUMPRODUCT(IFERROR(1*(($G$2:$G$15&amp;"x")=(F40&amp;"x")),0))&gt;1,NOT(ISBLANK(F40)))</formula>
    </cfRule>
  </conditionalFormatting>
  <conditionalFormatting sqref="F43">
    <cfRule type="expression" dxfId="0" priority="4">
      <formula>AND(SUMPRODUCT(IFERROR(1*(($G$2:$G$15&amp;"x")=(F43&amp;"x")),0))&gt;1,NOT(ISBLANK(F43)))</formula>
    </cfRule>
  </conditionalFormatting>
  <conditionalFormatting sqref="C8:C11">
    <cfRule type="expression" dxfId="0" priority="36">
      <formula>AND(SUMPRODUCT(IFERROR(1*(($C$8:$C$11&amp;"x")=(C8&amp;"x")),0))&gt;1,NOT(ISBLANK(C8)))</formula>
    </cfRule>
  </conditionalFormatting>
  <conditionalFormatting sqref="C12:C15">
    <cfRule type="expression" dxfId="0" priority="34">
      <formula>AND(SUMPRODUCT(IFERROR(1*(($C$12:$C$15&amp;"x")=(C12&amp;"x")),0))&gt;1,NOT(ISBLANK(C12)))</formula>
    </cfRule>
  </conditionalFormatting>
  <conditionalFormatting sqref="C16:C19">
    <cfRule type="expression" dxfId="0" priority="33">
      <formula>AND(SUMPRODUCT(IFERROR(1*(($C$16:$C$19&amp;"x")=(C16&amp;"x")),0))&gt;1,NOT(ISBLANK(C16)))</formula>
    </cfRule>
  </conditionalFormatting>
  <conditionalFormatting sqref="C28:C29">
    <cfRule type="expression" dxfId="0" priority="22">
      <formula>AND(SUMPRODUCT(IFERROR(1*(($C$28:$C$29&amp;"x")=(C28&amp;"x")),0))&gt;1,NOT(ISBLANK(C28)))</formula>
    </cfRule>
  </conditionalFormatting>
  <conditionalFormatting sqref="C31:C32">
    <cfRule type="expression" dxfId="0" priority="1">
      <formula>AND(SUMPRODUCT(IFERROR(1*(($C$31:$C$32&amp;"x")=(C31&amp;"x")),0))&gt;1,NOT(ISBLANK(C31)))</formula>
    </cfRule>
  </conditionalFormatting>
  <conditionalFormatting sqref="C33:C36">
    <cfRule type="duplicateValues" dxfId="1" priority="16"/>
  </conditionalFormatting>
  <conditionalFormatting sqref="C37:C38">
    <cfRule type="duplicateValues" dxfId="1" priority="13"/>
  </conditionalFormatting>
  <conditionalFormatting sqref="C41:C42">
    <cfRule type="duplicateValues" dxfId="1" priority="6"/>
  </conditionalFormatting>
  <conditionalFormatting sqref="E20:E27">
    <cfRule type="expression" dxfId="0" priority="24">
      <formula>AND(SUMPRODUCT(IFERROR(1*(($G$28:$G$42&amp;"x")=(E20&amp;"x")),0))&gt;1,NOT(ISBLANK(E20)))</formula>
    </cfRule>
  </conditionalFormatting>
  <conditionalFormatting sqref="E28:E29">
    <cfRule type="expression" dxfId="0" priority="21">
      <formula>AND(SUMPRODUCT(IFERROR(1*(($G$43:$G$44&amp;"x")=(E28&amp;"x")),0))&gt;1,NOT(ISBLANK(E28)))</formula>
    </cfRule>
  </conditionalFormatting>
  <conditionalFormatting sqref="E31:E32">
    <cfRule type="expression" dxfId="0" priority="3">
      <formula>AND(SUMPRODUCT(IFERROR(1*(($G$47:$G$49&amp;"x")=(E31&amp;"x")),0))&gt;1,NOT(ISBLANK(E31)))</formula>
    </cfRule>
  </conditionalFormatting>
  <conditionalFormatting sqref="E33:E36">
    <cfRule type="expression" dxfId="0" priority="15">
      <formula>AND(SUMPRODUCT(IFERROR(1*(($G$51:$G$58&amp;"x")=(E33&amp;"x")),0))&gt;1,NOT(ISBLANK(E33)))</formula>
    </cfRule>
  </conditionalFormatting>
  <conditionalFormatting sqref="F20:F27">
    <cfRule type="expression" dxfId="0" priority="23">
      <formula>AND(SUMPRODUCT(IFERROR(1*(($G$2:$G$15&amp;"x")=(F20&amp;"x")),0))&gt;1,NOT(ISBLANK(F20)))</formula>
    </cfRule>
  </conditionalFormatting>
  <conditionalFormatting sqref="F28:F29">
    <cfRule type="expression" dxfId="0" priority="20">
      <formula>AND(SUMPRODUCT(IFERROR(1*(($G$2:$G$15&amp;"x")=(F28&amp;"x")),0))&gt;1,NOT(ISBLANK(F28)))</formula>
    </cfRule>
  </conditionalFormatting>
  <conditionalFormatting sqref="F33:F36">
    <cfRule type="expression" dxfId="0" priority="14">
      <formula>AND(SUMPRODUCT(IFERROR(1*(($G$2:$G$15&amp;"x")=(F33&amp;"x")),0))&gt;1,NOT(ISBLANK(F33)))</formula>
    </cfRule>
  </conditionalFormatting>
  <conditionalFormatting sqref="F41:F42">
    <cfRule type="expression" dxfId="0" priority="5">
      <formula>AND(SUMPRODUCT(IFERROR(1*(($G$2:$G$15&amp;"x")=(F41&amp;"x")),0))&gt;1,NOT(ISBLANK(F41)))</formula>
    </cfRule>
  </conditionalFormatting>
  <conditionalFormatting sqref="E4:F4 E5:E11 F5:F11">
    <cfRule type="expression" dxfId="0" priority="35">
      <formula>AND(SUMPRODUCT(IFERROR(1*(($G$2:$G$15&amp;"x")=(E4&amp;"x")),0))&gt;1,NOT(ISBLANK(E4)))</formula>
    </cfRule>
  </conditionalFormatting>
  <conditionalFormatting sqref="F31 F32:G32">
    <cfRule type="expression" dxfId="0" priority="2">
      <formula>AND(SUMPRODUCT(IFERROR(1*(($G$2:$G$15&amp;"x")=(F31&amp;"x")),0))&gt;1,NOT(ISBLANK(F31)))</formula>
    </cfRule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2024-07-12T07:06:00Z</dcterms:created>
  <dcterms:modified xsi:type="dcterms:W3CDTF">2026-06-22T02:21:40Z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AC630D74AB0248C0BAA9DD032EC4D143</vt:lpwstr>
  </property>
</Properties>
</file>