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计划入库项目" sheetId="8" r:id="rId1"/>
  </sheets>
  <definedNames>
    <definedName name="_xlnm._FilterDatabase" localSheetId="0" hidden="1">计划入库项目!$A$4:$R$20</definedName>
    <definedName name="_xlnm.Print_Titles" localSheetId="0">计划入库项目!$3:$4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<sst xmlns="http://schemas.openxmlformats.org/spreadsheetml/2006/main" count="217" uniqueCount="110">
  <si>
    <t>附件</t>
  </si>
  <si>
    <t>周村区拟纳入2026年度巩固拓展脱贫攻坚成果和乡村振兴项目库项目清单</t>
  </si>
  <si>
    <t>序号</t>
  </si>
  <si>
    <t>区县</t>
  </si>
  <si>
    <t>镇办</t>
  </si>
  <si>
    <t>项目名称</t>
  </si>
  <si>
    <t>项目单位</t>
  </si>
  <si>
    <t>项目类别</t>
  </si>
  <si>
    <t>建设性质</t>
  </si>
  <si>
    <t>实施地点</t>
  </si>
  <si>
    <t>实施期限</t>
  </si>
  <si>
    <t>责任单位</t>
  </si>
  <si>
    <t>建设任务</t>
  </si>
  <si>
    <t>资金规模和筹资方式</t>
  </si>
  <si>
    <t>受益对象数量及其中脱贫户数量</t>
  </si>
  <si>
    <t>绩效目标</t>
  </si>
  <si>
    <t>联农带农机制</t>
  </si>
  <si>
    <t>备注</t>
  </si>
  <si>
    <t>合计  （万元）</t>
  </si>
  <si>
    <t>财政衔接资金（万元）</t>
  </si>
  <si>
    <t>村级自筹资金（万元）</t>
  </si>
  <si>
    <r>
      <rPr>
        <sz val="11"/>
        <rFont val="仿宋_GB2312"/>
        <charset val="134"/>
      </rPr>
      <t>周村区</t>
    </r>
  </si>
  <si>
    <r>
      <rPr>
        <sz val="11"/>
        <rFont val="仿宋_GB2312"/>
        <charset val="134"/>
      </rPr>
      <t>南郊镇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</si>
  <si>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年周村区南郊镇山头村道路提升改造项目</t>
    </r>
  </si>
  <si>
    <r>
      <rPr>
        <sz val="11"/>
        <rFont val="仿宋_GB2312"/>
        <charset val="134"/>
      </rPr>
      <t>基础</t>
    </r>
  </si>
  <si>
    <r>
      <rPr>
        <sz val="11"/>
        <rFont val="仿宋_GB2312"/>
        <charset val="134"/>
      </rPr>
      <t>新建</t>
    </r>
  </si>
  <si>
    <r>
      <rPr>
        <sz val="11"/>
        <rFont val="仿宋_GB2312"/>
        <charset val="134"/>
      </rPr>
      <t>山头村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</si>
  <si>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</si>
  <si>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周村区农业农村局</t>
    </r>
  </si>
  <si>
    <t>①L1道路：对原混凝土路面进行破除，重新进行混凝土硬化，铺设沥青罩面，面积约2360平方米（长472米、宽5米），包括铺设20厘米灰土和15厘米C30混凝土及4厘米沥青，安装10cm*20cm路沿石900米，加设一道5米长截水沟；②L2道路：铺设沥青罩面约5450平方米（580米长*9.4米宽），厚4厘米；③L3道路：铺设沥青罩面约765平方米（170米长*4.5米宽），厚4厘米；④L4道路：铺设沥青罩面约608平方米（160米长*3.8米宽），厚4厘米。</t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</si>
  <si>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623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</si>
  <si>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项目建成后，将有效提升涉及村基础设施现状，改善村庄面貌，提高群众满意度和幸福感，项目验收合格率达到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</si>
  <si>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</si>
  <si>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年周村区南郊镇郭米新村乡村振兴展销中心项目</t>
    </r>
  </si>
  <si>
    <r>
      <rPr>
        <sz val="11"/>
        <rFont val="仿宋_GB2312"/>
        <charset val="134"/>
      </rPr>
      <t>产业</t>
    </r>
  </si>
  <si>
    <r>
      <rPr>
        <sz val="11"/>
        <rFont val="仿宋_GB2312"/>
        <charset val="134"/>
      </rPr>
      <t>郭米新村</t>
    </r>
  </si>
  <si>
    <r>
      <rPr>
        <sz val="11"/>
        <rFont val="仿宋_GB2312"/>
        <charset val="134"/>
      </rPr>
      <t>建设乡村振兴展销中心一处，其中包含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个车间，钢结构材质，每个车间面积</t>
    </r>
    <r>
      <rPr>
        <sz val="11"/>
        <rFont val="Times New Roman"/>
        <charset val="134"/>
      </rPr>
      <t>1100</t>
    </r>
    <r>
      <rPr>
        <sz val="11"/>
        <rFont val="仿宋_GB2312"/>
        <charset val="134"/>
      </rPr>
      <t>平方米，长</t>
    </r>
    <r>
      <rPr>
        <sz val="11"/>
        <rFont val="Times New Roman"/>
        <charset val="134"/>
      </rPr>
      <t>55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米左右，计划自用或出租用于农产品及其他产品展销等。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</si>
  <si>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</si>
  <si>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项目建成后，将带动村集体增收约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万元，增加脱贫享受政策人口收入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</si>
  <si>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项目将带动村集体预计增收约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个，发展壮大特色优势产业，带动周边产业发展。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</si>
  <si>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年周村区南郊镇山头村河道坑塘提升改造项目</t>
    </r>
  </si>
  <si>
    <r>
      <rPr>
        <sz val="11"/>
        <rFont val="仿宋_GB2312"/>
        <charset val="134"/>
      </rPr>
      <t>拆除、回填压实旧河道，修筑拦河坝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道，修筑钢筋混凝土河道（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钢筋混凝土池底，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钢筋混凝土池壁，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公分毛石护坡）域水域面积约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进村向西），人行道（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1:3</t>
    </r>
    <r>
      <rPr>
        <sz val="11"/>
        <rFont val="仿宋_GB2312"/>
        <charset val="134"/>
      </rPr>
      <t>水泥砂浆铺设透水砖）约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平方米等。</t>
    </r>
  </si>
  <si>
    <r>
      <rPr>
        <sz val="11"/>
        <rFont val="仿宋_GB2312"/>
        <charset val="134"/>
      </rPr>
      <t>项目建成后，将有效提升涉及村基础设施现状，改善水土保持能力，提高群众满意度和幸福感，项目验收合格率达到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</si>
  <si>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</si>
  <si>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年周村区南郊镇前辛村农产品加工车间项目</t>
    </r>
  </si>
  <si>
    <r>
      <rPr>
        <sz val="11"/>
        <rFont val="仿宋_GB2312"/>
        <charset val="134"/>
      </rPr>
      <t>前辛村</t>
    </r>
  </si>
  <si>
    <r>
      <rPr>
        <sz val="11"/>
        <rFont val="仿宋_GB2312"/>
        <charset val="134"/>
      </rPr>
      <t>建设农产品深加工车间一座，钢结构材质，长</t>
    </r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米，总面积</t>
    </r>
    <r>
      <rPr>
        <sz val="11"/>
        <rFont val="Times New Roman"/>
        <charset val="134"/>
      </rPr>
      <t>600</t>
    </r>
    <r>
      <rPr>
        <sz val="11"/>
        <rFont val="仿宋_GB2312"/>
        <charset val="134"/>
      </rPr>
      <t>平方米；购买面粉加工、馒头加工、挂面加工、冷鲜柜、蒸箱等设备。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</si>
  <si>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</si>
  <si>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项目建成后，将带动相关村集体增收约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</si>
  <si>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个，发展壮大特色优势产业。</t>
    </r>
  </si>
  <si>
    <r>
      <rPr>
        <sz val="11"/>
        <rFont val="仿宋_GB2312"/>
        <charset val="134"/>
      </rPr>
      <t>王村镇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</si>
  <si>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年周村区王村镇王村村道路设施提升改造项目</t>
    </r>
  </si>
  <si>
    <r>
      <rPr>
        <sz val="11"/>
        <rFont val="仿宋_GB2312"/>
        <charset val="134"/>
      </rPr>
      <t>王村村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</si>
  <si>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-10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</si>
  <si>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13400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</si>
  <si>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1501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4370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</si>
  <si>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</si>
  <si>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rFont val="仿宋_GB2312"/>
        <charset val="134"/>
      </rPr>
      <t>提升村基础设施建设，方便村民出行，改善村民生活环境，大幅提升村容村貌。</t>
    </r>
  </si>
  <si>
    <r>
      <rPr>
        <sz val="11"/>
        <rFont val="仿宋_GB2312"/>
        <charset val="134"/>
      </rPr>
      <t>城北路街道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</si>
  <si>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年周村区城北路街道新民村馒头加工厂项目</t>
    </r>
  </si>
  <si>
    <r>
      <rPr>
        <sz val="11"/>
        <rFont val="仿宋_GB2312"/>
        <charset val="134"/>
      </rPr>
      <t>新民村</t>
    </r>
  </si>
  <si>
    <r>
      <rPr>
        <sz val="11"/>
        <rFont val="仿宋_GB2312"/>
        <charset val="134"/>
      </rPr>
      <t>在村委办公楼后院建设用地建设日产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吨标准化馒头加工厂，包括钢结构厂房建设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平方，馒头生产线设备购置等。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</si>
  <si>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242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722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人</t>
    </r>
  </si>
  <si>
    <r>
      <rPr>
        <sz val="11"/>
        <rFont val="仿宋_GB2312"/>
        <charset val="134"/>
      </rPr>
      <t>增加村集体年收入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万元，提高脱贫享受政策人口收入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元以上，带动周边村民就业和种植户增收，提升群众幸福感，满意度。项目验收合格率达到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</si>
  <si>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</si>
  <si>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年周村区王村镇西阳夕村基础设施提升改造项目</t>
    </r>
  </si>
  <si>
    <r>
      <rPr>
        <sz val="11"/>
        <rFont val="仿宋_GB2312"/>
        <charset val="134"/>
      </rPr>
      <t>西阳夕村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</si>
  <si>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8500</t>
    </r>
    <r>
      <rPr>
        <sz val="11"/>
        <rFont val="仿宋_GB2312"/>
        <charset val="134"/>
      </rPr>
      <t>平方米左右，厚度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对村北过路桥约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*6</t>
    </r>
    <r>
      <rPr>
        <sz val="11"/>
        <rFont val="仿宋_GB2312"/>
        <charset val="134"/>
      </rPr>
      <t>米进行提升改造等。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</si>
  <si>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689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</si>
  <si>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年周村区王村镇黄埠村道路提升改造项目</t>
    </r>
  </si>
  <si>
    <r>
      <rPr>
        <sz val="11"/>
        <rFont val="仿宋_GB2312"/>
        <charset val="134"/>
      </rPr>
      <t>黄埠村</t>
    </r>
  </si>
  <si>
    <r>
      <rPr>
        <sz val="11"/>
        <rFont val="仿宋_GB2312"/>
        <charset val="134"/>
      </rPr>
      <t>村内道路沥青罩面</t>
    </r>
    <r>
      <rPr>
        <sz val="11"/>
        <rFont val="Times New Roman"/>
        <charset val="134"/>
      </rPr>
      <t>17000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</si>
  <si>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518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</si>
  <si>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年周村区王村镇栗家村基础设施提升改造项目</t>
    </r>
  </si>
  <si>
    <r>
      <rPr>
        <sz val="11"/>
        <rFont val="仿宋_GB2312"/>
        <charset val="134"/>
      </rPr>
      <t>栗家村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</si>
  <si>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、村内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处群众活动广场进行提升改造，包括地面整治、戏台提升改造等；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村内破损道路沥青罩面</t>
    </r>
    <r>
      <rPr>
        <sz val="11"/>
        <rFont val="Times New Roman"/>
        <charset val="134"/>
      </rPr>
      <t>10500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村北排水沟约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米提升整治等。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</si>
  <si>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410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1224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</si>
  <si>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年周村区南郊镇石埠村道路提升改造项目</t>
    </r>
  </si>
  <si>
    <r>
      <rPr>
        <sz val="11"/>
        <rFont val="仿宋_GB2312"/>
        <charset val="134"/>
      </rPr>
      <t>石埠村</t>
    </r>
  </si>
  <si>
    <r>
      <rPr>
        <sz val="11"/>
        <rFont val="仿宋_GB2312"/>
        <charset val="134"/>
      </rPr>
      <t>对村中心大街（</t>
    </r>
    <r>
      <rPr>
        <sz val="11"/>
        <rFont val="Times New Roman"/>
        <charset val="134"/>
      </rPr>
      <t>9344</t>
    </r>
    <r>
      <rPr>
        <sz val="11"/>
        <rFont val="仿宋_GB2312"/>
        <charset val="134"/>
      </rPr>
      <t>平方米）和村委南大街（</t>
    </r>
    <r>
      <rPr>
        <sz val="11"/>
        <rFont val="Times New Roman"/>
        <charset val="134"/>
      </rPr>
      <t>3726</t>
    </r>
    <r>
      <rPr>
        <sz val="11"/>
        <rFont val="仿宋_GB2312"/>
        <charset val="134"/>
      </rPr>
      <t>平方米），共计</t>
    </r>
    <r>
      <rPr>
        <sz val="11"/>
        <rFont val="Times New Roman"/>
        <charset val="134"/>
      </rPr>
      <t>13070</t>
    </r>
    <r>
      <rPr>
        <sz val="11"/>
        <rFont val="仿宋_GB2312"/>
        <charset val="134"/>
      </rPr>
      <t>平方米进行提升改造，铺设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公分厚的沥青路面。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</si>
  <si>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349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753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</si>
  <si>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项目完成后，将解决石埠村的路面破损、村民安全等问题，方便村民出行，改善村基础设施，提升村容村貌，改善居民生活环境，提高群众幸福感和满意度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</si>
  <si>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年周村区南郊镇道路提升改造项目</t>
    </r>
  </si>
  <si>
    <r>
      <rPr>
        <sz val="11"/>
        <rFont val="仿宋_GB2312"/>
        <charset val="134"/>
      </rPr>
      <t>高塘村、徐家村、前辛村、南陈村</t>
    </r>
  </si>
  <si>
    <r>
      <rPr>
        <sz val="11"/>
        <rFont val="Times New Roman"/>
        <charset val="134"/>
      </rPr>
      <t>1.</t>
    </r>
    <r>
      <rPr>
        <b/>
        <sz val="11"/>
        <rFont val="仿宋_GB2312"/>
        <charset val="134"/>
      </rPr>
      <t>高塘村</t>
    </r>
    <r>
      <rPr>
        <sz val="11"/>
        <rFont val="仿宋_GB2312"/>
        <charset val="134"/>
      </rPr>
      <t>：对村内道路提升改造，铺设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</t>
    </r>
    <r>
      <rPr>
        <sz val="11"/>
        <rFont val="Times New Roman"/>
        <charset val="134"/>
      </rPr>
      <t>7600</t>
    </r>
    <r>
      <rPr>
        <sz val="11"/>
        <rFont val="仿宋_GB2312"/>
        <charset val="134"/>
      </rPr>
      <t>平方米。</t>
    </r>
    <r>
      <rPr>
        <sz val="11"/>
        <rFont val="Times New Roman"/>
        <charset val="134"/>
      </rPr>
      <t xml:space="preserve">
2.</t>
    </r>
    <r>
      <rPr>
        <b/>
        <sz val="11"/>
        <rFont val="仿宋_GB2312"/>
        <charset val="134"/>
      </rPr>
      <t>徐家村</t>
    </r>
    <r>
      <rPr>
        <sz val="11"/>
        <rFont val="仿宋_GB2312"/>
        <charset val="134"/>
      </rPr>
      <t>：铺设村内混凝土道路，长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公分，灰土厚度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公分。</t>
    </r>
    <r>
      <rPr>
        <sz val="11"/>
        <rFont val="Times New Roman"/>
        <charset val="134"/>
      </rPr>
      <t xml:space="preserve">
3.</t>
    </r>
    <r>
      <rPr>
        <b/>
        <sz val="11"/>
        <rFont val="仿宋_GB2312"/>
        <charset val="134"/>
      </rPr>
      <t>前辛村</t>
    </r>
    <r>
      <rPr>
        <sz val="11"/>
        <rFont val="仿宋_GB2312"/>
        <charset val="134"/>
      </rPr>
      <t>：前辛村：修建村内混凝土道路长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仿宋_GB2312"/>
        <charset val="134"/>
      </rPr>
      <t>米、总面积</t>
    </r>
    <r>
      <rPr>
        <sz val="11"/>
        <rFont val="Times New Roman"/>
        <charset val="134"/>
      </rPr>
      <t>1800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 xml:space="preserve">15 </t>
    </r>
    <r>
      <rPr>
        <sz val="11"/>
        <rFont val="仿宋_GB2312"/>
        <charset val="134"/>
      </rPr>
      <t>厘米</t>
    </r>
    <r>
      <rPr>
        <sz val="11"/>
        <rFont val="Times New Roman"/>
        <charset val="134"/>
      </rPr>
      <t xml:space="preserve">
4.</t>
    </r>
    <r>
      <rPr>
        <b/>
        <sz val="11"/>
        <rFont val="仿宋_GB2312"/>
        <charset val="134"/>
      </rPr>
      <t>南陈村</t>
    </r>
    <r>
      <rPr>
        <sz val="11"/>
        <rFont val="仿宋_GB2312"/>
        <charset val="134"/>
      </rPr>
      <t>：对村内主干道路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*5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1500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沥青照面。</t>
    </r>
    <r>
      <rPr>
        <sz val="11"/>
        <rFont val="Times New Roman"/>
        <charset val="134"/>
      </rPr>
      <t xml:space="preserve">
5.</t>
    </r>
    <r>
      <rPr>
        <b/>
        <sz val="11"/>
        <rFont val="仿宋_GB2312"/>
        <charset val="134"/>
      </rPr>
      <t>樊家村</t>
    </r>
    <r>
      <rPr>
        <sz val="11"/>
        <rFont val="仿宋_GB2312"/>
        <charset val="134"/>
      </rPr>
      <t>：村内主干道路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*8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3200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沥青罩面。</t>
    </r>
  </si>
  <si>
    <r>
      <rPr>
        <sz val="11"/>
        <rFont val="仿宋_GB2312"/>
        <charset val="134"/>
      </rPr>
      <t>高塘村：受益对象</t>
    </r>
    <r>
      <rPr>
        <sz val="11"/>
        <rFont val="Times New Roman"/>
        <charset val="134"/>
      </rPr>
      <t>360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1199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41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徐家村：受益对象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301</t>
    </r>
    <r>
      <rPr>
        <sz val="11"/>
        <rFont val="仿宋_GB2312"/>
        <charset val="134"/>
      </rPr>
      <t>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前辛村：受益对象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南陈村：受益对象</t>
    </r>
    <r>
      <rPr>
        <sz val="11"/>
        <rFont val="Times New Roman"/>
        <charset val="134"/>
      </rPr>
      <t>87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 xml:space="preserve">227 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樊家村：受益对象</t>
    </r>
    <r>
      <rPr>
        <sz val="11"/>
        <rFont val="Times New Roman"/>
        <charset val="134"/>
      </rPr>
      <t>93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362</t>
    </r>
    <r>
      <rPr>
        <sz val="11"/>
        <rFont val="仿宋_GB2312"/>
        <charset val="134"/>
      </rPr>
      <t>人，其中脱贫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</si>
  <si>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项目完成后，将解决高塘村的路面破损、村民安全等问题，方便村民出行，改善村基础设施，提升村容村貌，改善居民生活环境，提高群众幸福感和满意度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</si>
  <si>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年周村区南郊镇东陈村基础设施提升改造项目</t>
    </r>
  </si>
  <si>
    <r>
      <rPr>
        <sz val="11"/>
        <rFont val="仿宋_GB2312"/>
        <charset val="134"/>
      </rPr>
      <t>东陈村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</si>
  <si>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村内道路进行提升改造，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区铺设厚度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</t>
    </r>
    <r>
      <rPr>
        <sz val="11"/>
        <rFont val="Times New Roman"/>
        <charset val="134"/>
      </rPr>
      <t>6200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，后街混凝土地面</t>
    </r>
    <r>
      <rPr>
        <sz val="11"/>
        <rFont val="Times New Roman"/>
        <charset val="134"/>
      </rPr>
      <t>2400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对前湾面积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余平方米池塘进行提升改造，包括清淤约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立方米，防渗处理，石头护坡，安装水阀设置挡水堤坝等。</t>
    </r>
    <r>
      <rPr>
        <sz val="11"/>
        <rFont val="Times New Roman"/>
        <charset val="134"/>
      </rPr>
      <t xml:space="preserve"> 
3.</t>
    </r>
    <r>
      <rPr>
        <sz val="11"/>
        <rFont val="仿宋_GB2312"/>
        <charset val="134"/>
      </rPr>
      <t>修建提升排水沟约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米，南起大庙北至中心大街，包括地上河道整理防渗等。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、前湾四周及排水沟东侧道路提升改造，总长</t>
    </r>
    <r>
      <rPr>
        <sz val="11"/>
        <rFont val="Times New Roman"/>
        <charset val="134"/>
      </rPr>
      <t>160</t>
    </r>
    <r>
      <rPr>
        <sz val="11"/>
        <rFont val="仿宋_GB2312"/>
        <charset val="134"/>
      </rPr>
      <t>米宽度约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厘米的沥青罩面铺设。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</si>
  <si>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853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2846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</si>
  <si>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项目完成后，将解决东陈村的路面破损、村民安全等问题，方便村民出行，改善村基础设施，提升村容村貌，改善居民生活环境，提高群众幸福感和满意度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</si>
  <si>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年周村区南郊镇西陈村道路提升改造项目</t>
    </r>
  </si>
  <si>
    <r>
      <rPr>
        <sz val="11"/>
        <rFont val="仿宋_GB2312"/>
        <charset val="134"/>
      </rPr>
      <t>西陈村</t>
    </r>
  </si>
  <si>
    <r>
      <rPr>
        <sz val="11"/>
        <rFont val="仿宋_GB2312"/>
        <charset val="134"/>
      </rPr>
      <t>西陈村铺设主路、支路及背街小巷</t>
    </r>
    <r>
      <rPr>
        <sz val="11"/>
        <rFont val="Times New Roman"/>
        <charset val="134"/>
      </rPr>
      <t>4cm</t>
    </r>
    <r>
      <rPr>
        <sz val="11"/>
        <rFont val="仿宋_GB2312"/>
        <charset val="134"/>
      </rPr>
      <t>沥青罩面</t>
    </r>
    <r>
      <rPr>
        <sz val="11"/>
        <rFont val="Times New Roman"/>
        <charset val="134"/>
      </rPr>
      <t>12609.9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</si>
  <si>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395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</si>
  <si>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项目完成后，将解决西陈村的路面破损、村民安全等问题，方便村民出行，改善村基础设施，提升村容村貌，改善居民生活环境，提高群众幸福感和满意度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</si>
  <si>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年周村区城北路街道大房村道路提升改造项目</t>
    </r>
  </si>
  <si>
    <r>
      <rPr>
        <sz val="11"/>
        <rFont val="仿宋_GB2312"/>
        <charset val="134"/>
      </rPr>
      <t>大房村</t>
    </r>
  </si>
  <si>
    <t>改造提升村内破损中心路，进行沥青罩面约5888㎡（长736米*宽8米），厚度5厘米；对中心路检查井进行改造（不包含井盖）32套；中心路排水沟基础砂浆提升5cm约1472米；新购部分排水沟盖板约450米。</t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</si>
  <si>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1230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</si>
  <si>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改善村基础设施建设，方便村民生活及出行，提升群众幸福感、满意度，项目验收合格率达到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</si>
  <si>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提升村基础设施建设，改善村民生活条件。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</si>
  <si>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年周村区城北路街道南谢社区道路提升改造项目</t>
    </r>
  </si>
  <si>
    <r>
      <rPr>
        <sz val="11"/>
        <rFont val="仿宋_GB2312"/>
        <charset val="134"/>
      </rPr>
      <t>南谢社区</t>
    </r>
  </si>
  <si>
    <r>
      <rPr>
        <sz val="11"/>
        <rFont val="仿宋_GB2312"/>
        <charset val="134"/>
      </rPr>
      <t>对社区新村内两条东西道路太阳能路、煤厂路破损道路共计</t>
    </r>
    <r>
      <rPr>
        <sz val="11"/>
        <rFont val="Times New Roman"/>
        <charset val="134"/>
      </rPr>
      <t>8170</t>
    </r>
    <r>
      <rPr>
        <sz val="11"/>
        <rFont val="仿宋_GB2312"/>
        <charset val="134"/>
      </rPr>
      <t>平方米进行改造提升。煤厂路铺设沥青厚度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厘米，太阳能路混凝土厚度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厘米，沥青厚度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</si>
  <si>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303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</si>
  <si>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改善社区基础设施建设，方便居民群众生活出行，提升群众幸福感、满意度，项目验收合格率达到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</si>
  <si>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提升社区基础设施建设，方便居民出行，改善居民生活条件。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</si>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</sst>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20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view="pageBreakPreview" zoomScale="70" zoomScaleNormal="80" workbookViewId="0">
      <pane ySplit="4" topLeftCell="A17" activePane="bottomLeft" state="frozen"/>
      <selection/>
      <selection pane="bottomLeft" activeCell="K28" sqref="K28"/>
    </sheetView>
  </sheetViews>
  <sheetFormatPr defaultColWidth="9" defaultRowHeight="14.4"/>
  <cols>
    <col min="1" max="1" width="4.30555555555556" customWidth="1"/>
    <col min="2" max="2" width="4.44444444444444" customWidth="1"/>
    <col min="3" max="3" width="4.7037037037037" customWidth="1"/>
    <col min="4" max="4" width="14.7685185185185" customWidth="1"/>
    <col min="5" max="5" width="7.96296296296296" customWidth="1"/>
    <col min="6" max="6" width="6.38888888888889" customWidth="1"/>
    <col min="7" max="7" width="6.80555555555556" customWidth="1"/>
    <col min="8" max="8" width="6.92592592592593" customWidth="1"/>
    <col min="9" max="9" width="6.7962962962963" customWidth="1"/>
    <col min="10" max="10" width="9.7962962962963" customWidth="1"/>
    <col min="11" max="11" width="57.3055555555556" style="4" customWidth="1"/>
    <col min="12" max="14" width="8.09259259259259" customWidth="1"/>
    <col min="15" max="15" width="19.3611111111111" customWidth="1"/>
    <col min="16" max="16" width="28.5648148148148" customWidth="1"/>
    <col min="17" max="17" width="24.1296296296296" customWidth="1"/>
    <col min="18" max="18" width="10.0648148148148" customWidth="1"/>
  </cols>
  <sheetData>
    <row r="1" ht="29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5" customHeight="1" spans="1:18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K2" s="8"/>
      <c r="L2" s="9"/>
      <c r="M2" s="9"/>
      <c r="N2" s="9"/>
      <c r="O2" s="6"/>
      <c r="P2" s="6"/>
      <c r="Q2" s="6"/>
    </row>
    <row r="3" ht="31" customHeight="1" spans="1:18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2" t="s">
        <v>13</v>
      </c>
      <c r="M3" s="12"/>
      <c r="N3" s="12"/>
      <c r="O3" s="10" t="s">
        <v>14</v>
      </c>
      <c r="P3" s="10" t="s">
        <v>15</v>
      </c>
      <c r="Q3" s="13" t="s">
        <v>16</v>
      </c>
      <c r="R3" s="14" t="s">
        <v>17</v>
      </c>
    </row>
    <row r="4" ht="56" customHeight="1" spans="1:18">
      <c r="A4" s="10"/>
      <c r="B4" s="15"/>
      <c r="C4" s="15"/>
      <c r="D4" s="10"/>
      <c r="E4" s="15"/>
      <c r="F4" s="10"/>
      <c r="G4" s="10"/>
      <c r="H4" s="10"/>
      <c r="I4" s="10"/>
      <c r="J4" s="10"/>
      <c r="K4" s="10"/>
      <c r="L4" s="16" t="s">
        <v>18</v>
      </c>
      <c r="M4" s="16" t="s">
        <v>19</v>
      </c>
      <c r="N4" s="16" t="s">
        <v>20</v>
      </c>
      <c r="O4" s="10"/>
      <c r="P4" s="10"/>
      <c r="Q4" s="13"/>
      <c r="R4" s="17"/>
    </row>
    <row r="5" s="1" customFormat="1" ht="115.2" spans="1:18">
      <c r="A5" s="18">
        <v>1</v>
      </c>
      <c r="B5" s="18" t="s">
        <v>21</v>
      </c>
      <c r="C5" s="18" t="s">
        <v>22</v>
      </c>
      <c r="D5" s="18" t="s">
        <v>23</v>
      </c>
      <c r="E5" s="18" t="s">
        <v>22</v>
      </c>
      <c r="F5" s="18" t="s">
        <v>24</v>
      </c>
      <c r="G5" s="18" t="s">
        <v>25</v>
      </c>
      <c r="H5" s="18" t="s">
        <v>26</v>
      </c>
      <c r="I5" s="18" t="s">
        <v>27</v>
      </c>
      <c r="J5" s="18" t="s">
        <v>28</v>
      </c>
      <c r="K5" s="19" t="s">
        <v>29</v>
      </c>
      <c r="L5" s="18">
        <v>103.08</v>
      </c>
      <c r="M5" s="18">
        <v>100</v>
      </c>
      <c r="N5" s="18">
        <v>3.08</v>
      </c>
      <c r="O5" s="18" t="s">
        <v>30</v>
      </c>
      <c r="P5" s="19" t="s">
        <v>31</v>
      </c>
      <c r="Q5" s="18" t="s">
        <v>32</v>
      </c>
      <c r="R5" s="18"/>
    </row>
    <row r="6" s="1" customFormat="1" ht="100.8" spans="1:18">
      <c r="A6" s="18">
        <v>2</v>
      </c>
      <c r="B6" s="18" t="s">
        <v>21</v>
      </c>
      <c r="C6" s="18" t="s">
        <v>22</v>
      </c>
      <c r="D6" s="18" t="s">
        <v>33</v>
      </c>
      <c r="E6" s="18" t="s">
        <v>22</v>
      </c>
      <c r="F6" s="18" t="s">
        <v>34</v>
      </c>
      <c r="G6" s="18" t="s">
        <v>25</v>
      </c>
      <c r="H6" s="18" t="s">
        <v>35</v>
      </c>
      <c r="I6" s="18" t="s">
        <v>27</v>
      </c>
      <c r="J6" s="18" t="s">
        <v>28</v>
      </c>
      <c r="K6" s="19" t="s">
        <v>36</v>
      </c>
      <c r="L6" s="18">
        <v>130</v>
      </c>
      <c r="M6" s="18">
        <v>125</v>
      </c>
      <c r="N6" s="18">
        <v>5</v>
      </c>
      <c r="O6" s="18" t="s">
        <v>37</v>
      </c>
      <c r="P6" s="19" t="s">
        <v>38</v>
      </c>
      <c r="Q6" s="19" t="s">
        <v>39</v>
      </c>
      <c r="R6" s="20"/>
    </row>
    <row r="7" s="1" customFormat="1" ht="100.8" spans="1:18">
      <c r="A7" s="18">
        <v>3</v>
      </c>
      <c r="B7" s="18" t="s">
        <v>21</v>
      </c>
      <c r="C7" s="18" t="s">
        <v>22</v>
      </c>
      <c r="D7" s="18" t="s">
        <v>40</v>
      </c>
      <c r="E7" s="18" t="s">
        <v>22</v>
      </c>
      <c r="F7" s="18" t="s">
        <v>24</v>
      </c>
      <c r="G7" s="18" t="s">
        <v>25</v>
      </c>
      <c r="H7" s="18" t="s">
        <v>26</v>
      </c>
      <c r="I7" s="18" t="s">
        <v>27</v>
      </c>
      <c r="J7" s="18" t="s">
        <v>28</v>
      </c>
      <c r="K7" s="19" t="s">
        <v>41</v>
      </c>
      <c r="L7" s="18">
        <v>260</v>
      </c>
      <c r="M7" s="18">
        <v>255</v>
      </c>
      <c r="N7" s="18">
        <v>5</v>
      </c>
      <c r="O7" s="18" t="s">
        <v>30</v>
      </c>
      <c r="P7" s="19" t="s">
        <v>42</v>
      </c>
      <c r="Q7" s="19" t="s">
        <v>43</v>
      </c>
      <c r="R7" s="18"/>
    </row>
    <row r="8" s="1" customFormat="1" ht="100.8" spans="1:18">
      <c r="A8" s="18">
        <v>4</v>
      </c>
      <c r="B8" s="18" t="s">
        <v>21</v>
      </c>
      <c r="C8" s="18" t="s">
        <v>22</v>
      </c>
      <c r="D8" s="18" t="s">
        <v>44</v>
      </c>
      <c r="E8" s="18" t="s">
        <v>22</v>
      </c>
      <c r="F8" s="18" t="s">
        <v>34</v>
      </c>
      <c r="G8" s="18" t="s">
        <v>25</v>
      </c>
      <c r="H8" s="18" t="s">
        <v>45</v>
      </c>
      <c r="I8" s="18" t="s">
        <v>27</v>
      </c>
      <c r="J8" s="18" t="s">
        <v>28</v>
      </c>
      <c r="K8" s="19" t="s">
        <v>46</v>
      </c>
      <c r="L8" s="18">
        <v>64</v>
      </c>
      <c r="M8" s="18">
        <v>60</v>
      </c>
      <c r="N8" s="18">
        <v>4</v>
      </c>
      <c r="O8" s="18" t="s">
        <v>47</v>
      </c>
      <c r="P8" s="19" t="s">
        <v>48</v>
      </c>
      <c r="Q8" s="19" t="s">
        <v>49</v>
      </c>
      <c r="R8" s="18"/>
    </row>
    <row r="9" s="1" customFormat="1" ht="57.6" spans="1:18">
      <c r="A9" s="18">
        <v>5</v>
      </c>
      <c r="B9" s="21" t="s">
        <v>21</v>
      </c>
      <c r="C9" s="18" t="s">
        <v>50</v>
      </c>
      <c r="D9" s="18" t="s">
        <v>51</v>
      </c>
      <c r="E9" s="18" t="s">
        <v>52</v>
      </c>
      <c r="F9" s="18" t="s">
        <v>24</v>
      </c>
      <c r="G9" s="18" t="s">
        <v>25</v>
      </c>
      <c r="H9" s="18" t="s">
        <v>52</v>
      </c>
      <c r="I9" s="18" t="s">
        <v>53</v>
      </c>
      <c r="J9" s="18" t="s">
        <v>28</v>
      </c>
      <c r="K9" s="19" t="s">
        <v>54</v>
      </c>
      <c r="L9" s="18">
        <v>105.86</v>
      </c>
      <c r="M9" s="18">
        <v>100</v>
      </c>
      <c r="N9" s="18">
        <v>5.86</v>
      </c>
      <c r="O9" s="18" t="s">
        <v>55</v>
      </c>
      <c r="P9" s="19" t="s">
        <v>56</v>
      </c>
      <c r="Q9" s="18" t="s">
        <v>57</v>
      </c>
      <c r="R9" s="18"/>
    </row>
    <row r="10" s="2" customFormat="1" ht="100.8" spans="1:18">
      <c r="A10" s="18">
        <v>6</v>
      </c>
      <c r="B10" s="18" t="s">
        <v>21</v>
      </c>
      <c r="C10" s="18" t="s">
        <v>58</v>
      </c>
      <c r="D10" s="18" t="s">
        <v>59</v>
      </c>
      <c r="E10" s="18" t="s">
        <v>60</v>
      </c>
      <c r="F10" s="18" t="s">
        <v>34</v>
      </c>
      <c r="G10" s="18" t="s">
        <v>25</v>
      </c>
      <c r="H10" s="18" t="s">
        <v>60</v>
      </c>
      <c r="I10" s="18" t="s">
        <v>27</v>
      </c>
      <c r="J10" s="18" t="s">
        <v>28</v>
      </c>
      <c r="K10" s="19" t="s">
        <v>61</v>
      </c>
      <c r="L10" s="18">
        <v>80</v>
      </c>
      <c r="M10" s="18">
        <v>75</v>
      </c>
      <c r="N10" s="18">
        <v>5</v>
      </c>
      <c r="O10" s="18" t="s">
        <v>62</v>
      </c>
      <c r="P10" s="19" t="s">
        <v>63</v>
      </c>
      <c r="Q10" s="19" t="s">
        <v>64</v>
      </c>
      <c r="R10" s="18"/>
    </row>
    <row r="11" s="2" customFormat="1" ht="57.6" spans="1:18">
      <c r="A11" s="18">
        <v>7</v>
      </c>
      <c r="B11" s="21" t="s">
        <v>21</v>
      </c>
      <c r="C11" s="18" t="s">
        <v>50</v>
      </c>
      <c r="D11" s="18" t="s">
        <v>65</v>
      </c>
      <c r="E11" s="18" t="s">
        <v>66</v>
      </c>
      <c r="F11" s="18" t="s">
        <v>24</v>
      </c>
      <c r="G11" s="18" t="s">
        <v>25</v>
      </c>
      <c r="H11" s="18" t="s">
        <v>66</v>
      </c>
      <c r="I11" s="18" t="s">
        <v>53</v>
      </c>
      <c r="J11" s="18" t="s">
        <v>28</v>
      </c>
      <c r="K11" s="19" t="s">
        <v>67</v>
      </c>
      <c r="L11" s="18">
        <v>103.2</v>
      </c>
      <c r="M11" s="18">
        <v>100</v>
      </c>
      <c r="N11" s="18">
        <v>3.2</v>
      </c>
      <c r="O11" s="18" t="s">
        <v>68</v>
      </c>
      <c r="P11" s="19" t="s">
        <v>56</v>
      </c>
      <c r="Q11" s="18" t="s">
        <v>57</v>
      </c>
      <c r="R11" s="18"/>
    </row>
    <row r="12" s="2" customFormat="1" ht="57.6" spans="1:18">
      <c r="A12" s="18">
        <v>8</v>
      </c>
      <c r="B12" s="21" t="s">
        <v>21</v>
      </c>
      <c r="C12" s="18" t="s">
        <v>50</v>
      </c>
      <c r="D12" s="18" t="s">
        <v>69</v>
      </c>
      <c r="E12" s="18" t="s">
        <v>70</v>
      </c>
      <c r="F12" s="18" t="s">
        <v>24</v>
      </c>
      <c r="G12" s="18" t="s">
        <v>25</v>
      </c>
      <c r="H12" s="18" t="s">
        <v>70</v>
      </c>
      <c r="I12" s="18" t="s">
        <v>53</v>
      </c>
      <c r="J12" s="18" t="s">
        <v>28</v>
      </c>
      <c r="K12" s="19" t="s">
        <v>71</v>
      </c>
      <c r="L12" s="18">
        <v>134.3</v>
      </c>
      <c r="M12" s="18">
        <v>130</v>
      </c>
      <c r="N12" s="18">
        <v>4.3</v>
      </c>
      <c r="O12" s="18" t="s">
        <v>72</v>
      </c>
      <c r="P12" s="19" t="s">
        <v>56</v>
      </c>
      <c r="Q12" s="18" t="s">
        <v>57</v>
      </c>
      <c r="R12" s="18"/>
    </row>
    <row r="13" s="2" customFormat="1" ht="57.6" spans="1:18">
      <c r="A13" s="18">
        <v>9</v>
      </c>
      <c r="B13" s="21" t="s">
        <v>21</v>
      </c>
      <c r="C13" s="18" t="s">
        <v>50</v>
      </c>
      <c r="D13" s="18" t="s">
        <v>73</v>
      </c>
      <c r="E13" s="18" t="s">
        <v>74</v>
      </c>
      <c r="F13" s="18" t="s">
        <v>24</v>
      </c>
      <c r="G13" s="18" t="s">
        <v>25</v>
      </c>
      <c r="H13" s="18" t="s">
        <v>74</v>
      </c>
      <c r="I13" s="18" t="s">
        <v>53</v>
      </c>
      <c r="J13" s="18" t="s">
        <v>28</v>
      </c>
      <c r="K13" s="19" t="s">
        <v>75</v>
      </c>
      <c r="L13" s="18">
        <v>145.93</v>
      </c>
      <c r="M13" s="18">
        <v>140</v>
      </c>
      <c r="N13" s="18">
        <v>5.93</v>
      </c>
      <c r="O13" s="18" t="s">
        <v>76</v>
      </c>
      <c r="P13" s="19" t="s">
        <v>56</v>
      </c>
      <c r="Q13" s="18" t="s">
        <v>57</v>
      </c>
      <c r="R13" s="18"/>
    </row>
    <row r="14" s="2" customFormat="1" ht="100.8" spans="1:18">
      <c r="A14" s="18">
        <v>10</v>
      </c>
      <c r="B14" s="18" t="s">
        <v>21</v>
      </c>
      <c r="C14" s="18" t="s">
        <v>22</v>
      </c>
      <c r="D14" s="18" t="s">
        <v>77</v>
      </c>
      <c r="E14" s="18" t="s">
        <v>22</v>
      </c>
      <c r="F14" s="18" t="s">
        <v>24</v>
      </c>
      <c r="G14" s="18" t="s">
        <v>25</v>
      </c>
      <c r="H14" s="18" t="s">
        <v>78</v>
      </c>
      <c r="I14" s="18" t="s">
        <v>27</v>
      </c>
      <c r="J14" s="18" t="s">
        <v>28</v>
      </c>
      <c r="K14" s="19" t="s">
        <v>79</v>
      </c>
      <c r="L14" s="18">
        <v>128</v>
      </c>
      <c r="M14" s="18">
        <v>120</v>
      </c>
      <c r="N14" s="18">
        <v>8</v>
      </c>
      <c r="O14" s="18" t="s">
        <v>80</v>
      </c>
      <c r="P14" s="19" t="s">
        <v>31</v>
      </c>
      <c r="Q14" s="18" t="s">
        <v>81</v>
      </c>
      <c r="R14" s="18"/>
    </row>
    <row r="15" s="2" customFormat="1" ht="208" customHeight="1" spans="1:18">
      <c r="A15" s="18">
        <v>11</v>
      </c>
      <c r="B15" s="18" t="s">
        <v>21</v>
      </c>
      <c r="C15" s="18" t="s">
        <v>22</v>
      </c>
      <c r="D15" s="18" t="s">
        <v>82</v>
      </c>
      <c r="E15" s="18" t="s">
        <v>22</v>
      </c>
      <c r="F15" s="18" t="s">
        <v>24</v>
      </c>
      <c r="G15" s="18" t="s">
        <v>25</v>
      </c>
      <c r="H15" s="18" t="s">
        <v>83</v>
      </c>
      <c r="I15" s="18" t="s">
        <v>27</v>
      </c>
      <c r="J15" s="18" t="s">
        <v>28</v>
      </c>
      <c r="K15" s="19" t="s">
        <v>84</v>
      </c>
      <c r="L15" s="18">
        <v>159.6</v>
      </c>
      <c r="M15" s="18">
        <v>140</v>
      </c>
      <c r="N15" s="18">
        <v>19.6</v>
      </c>
      <c r="O15" s="19" t="s">
        <v>85</v>
      </c>
      <c r="P15" s="19" t="s">
        <v>31</v>
      </c>
      <c r="Q15" s="18" t="s">
        <v>86</v>
      </c>
      <c r="R15" s="18"/>
    </row>
    <row r="16" s="2" customFormat="1" ht="128" customHeight="1" spans="1:18">
      <c r="A16" s="18">
        <v>12</v>
      </c>
      <c r="B16" s="18" t="s">
        <v>21</v>
      </c>
      <c r="C16" s="18" t="s">
        <v>22</v>
      </c>
      <c r="D16" s="18" t="s">
        <v>87</v>
      </c>
      <c r="E16" s="18" t="s">
        <v>22</v>
      </c>
      <c r="F16" s="18" t="s">
        <v>24</v>
      </c>
      <c r="G16" s="18" t="s">
        <v>25</v>
      </c>
      <c r="H16" s="18" t="s">
        <v>88</v>
      </c>
      <c r="I16" s="18" t="s">
        <v>27</v>
      </c>
      <c r="J16" s="18" t="s">
        <v>28</v>
      </c>
      <c r="K16" s="19" t="s">
        <v>89</v>
      </c>
      <c r="L16" s="18">
        <v>140</v>
      </c>
      <c r="M16" s="18">
        <v>130</v>
      </c>
      <c r="N16" s="18">
        <v>10</v>
      </c>
      <c r="O16" s="18" t="s">
        <v>90</v>
      </c>
      <c r="P16" s="19" t="s">
        <v>31</v>
      </c>
      <c r="Q16" s="18" t="s">
        <v>91</v>
      </c>
      <c r="R16" s="18"/>
    </row>
    <row r="17" s="2" customFormat="1" ht="100.8" spans="1:18">
      <c r="A17" s="18">
        <v>13</v>
      </c>
      <c r="B17" s="21" t="s">
        <v>21</v>
      </c>
      <c r="C17" s="18" t="s">
        <v>22</v>
      </c>
      <c r="D17" s="18" t="s">
        <v>92</v>
      </c>
      <c r="E17" s="18" t="s">
        <v>22</v>
      </c>
      <c r="F17" s="18" t="s">
        <v>24</v>
      </c>
      <c r="G17" s="18" t="s">
        <v>25</v>
      </c>
      <c r="H17" s="18" t="s">
        <v>93</v>
      </c>
      <c r="I17" s="18" t="s">
        <v>27</v>
      </c>
      <c r="J17" s="18" t="s">
        <v>28</v>
      </c>
      <c r="K17" s="19" t="s">
        <v>94</v>
      </c>
      <c r="L17" s="18">
        <v>89</v>
      </c>
      <c r="M17" s="18">
        <v>80</v>
      </c>
      <c r="N17" s="18">
        <v>9</v>
      </c>
      <c r="O17" s="18" t="s">
        <v>95</v>
      </c>
      <c r="P17" s="19" t="s">
        <v>31</v>
      </c>
      <c r="Q17" s="18" t="s">
        <v>96</v>
      </c>
      <c r="R17" s="18"/>
    </row>
    <row r="18" s="2" customFormat="1" ht="72" spans="1:18">
      <c r="A18" s="18">
        <v>14</v>
      </c>
      <c r="B18" s="18" t="s">
        <v>21</v>
      </c>
      <c r="C18" s="18" t="s">
        <v>58</v>
      </c>
      <c r="D18" s="18" t="s">
        <v>97</v>
      </c>
      <c r="E18" s="18" t="s">
        <v>98</v>
      </c>
      <c r="F18" s="18" t="s">
        <v>24</v>
      </c>
      <c r="G18" s="18" t="s">
        <v>25</v>
      </c>
      <c r="H18" s="18" t="s">
        <v>98</v>
      </c>
      <c r="I18" s="18" t="s">
        <v>27</v>
      </c>
      <c r="J18" s="18" t="s">
        <v>28</v>
      </c>
      <c r="K18" s="19" t="s">
        <v>99</v>
      </c>
      <c r="L18" s="18">
        <v>58.37</v>
      </c>
      <c r="M18" s="18">
        <v>45</v>
      </c>
      <c r="N18" s="18">
        <v>13.37</v>
      </c>
      <c r="O18" s="18" t="s">
        <v>100</v>
      </c>
      <c r="P18" s="19" t="s">
        <v>101</v>
      </c>
      <c r="Q18" s="18" t="s">
        <v>102</v>
      </c>
      <c r="R18" s="18"/>
    </row>
    <row r="19" s="2" customFormat="1" ht="72" spans="1:18">
      <c r="A19" s="18">
        <v>15</v>
      </c>
      <c r="B19" s="18" t="s">
        <v>21</v>
      </c>
      <c r="C19" s="18" t="s">
        <v>58</v>
      </c>
      <c r="D19" s="18" t="s">
        <v>103</v>
      </c>
      <c r="E19" s="18" t="s">
        <v>104</v>
      </c>
      <c r="F19" s="18" t="s">
        <v>24</v>
      </c>
      <c r="G19" s="18" t="s">
        <v>25</v>
      </c>
      <c r="H19" s="18" t="s">
        <v>104</v>
      </c>
      <c r="I19" s="18" t="s">
        <v>27</v>
      </c>
      <c r="J19" s="18" t="s">
        <v>28</v>
      </c>
      <c r="K19" s="19" t="s">
        <v>105</v>
      </c>
      <c r="L19" s="18">
        <v>129.4</v>
      </c>
      <c r="M19" s="18">
        <v>120</v>
      </c>
      <c r="N19" s="18">
        <v>9.4</v>
      </c>
      <c r="O19" s="18" t="s">
        <v>106</v>
      </c>
      <c r="P19" s="19" t="s">
        <v>107</v>
      </c>
      <c r="Q19" s="18" t="s">
        <v>108</v>
      </c>
      <c r="R19" s="18"/>
    </row>
    <row r="20" s="1" customFormat="1" spans="1:18">
      <c r="A20" s="18"/>
      <c r="B20" s="18"/>
      <c r="C20" s="18"/>
      <c r="D20" s="18"/>
      <c r="E20" s="18"/>
      <c r="F20" s="18"/>
      <c r="G20" s="18"/>
      <c r="H20" s="18"/>
      <c r="I20" s="18"/>
      <c r="J20" s="22"/>
      <c r="K20" s="23" t="s">
        <v>109</v>
      </c>
      <c r="L20" s="18">
        <f>SUM(L5:L19)</f>
        <v>1830.74</v>
      </c>
      <c r="M20" s="18">
        <f>SUM(M5:M19)</f>
        <v>1720</v>
      </c>
      <c r="N20" s="18">
        <f>SUM(N5:N19)</f>
        <v>110.74</v>
      </c>
      <c r="O20" s="18"/>
      <c r="P20" s="18"/>
      <c r="Q20" s="18"/>
      <c r="R20" s="22"/>
    </row>
    <row r="21" s="3" customFormat="1" spans="1:18">
      <c r="K21" s="24"/>
    </row>
    <row r="22" s="3" customFormat="1" spans="1:18">
      <c r="K22" s="24"/>
    </row>
    <row r="23" s="3" customFormat="1" spans="1:18">
      <c r="K23" s="24"/>
    </row>
    <row r="24" s="3" customFormat="1" spans="1:18">
      <c r="K24" s="24"/>
    </row>
    <row r="25" s="3" customFormat="1" spans="1:18">
      <c r="K25" s="24"/>
    </row>
    <row r="26" s="3" customFormat="1" spans="1:18">
      <c r="K26" s="24"/>
    </row>
    <row r="27" s="3" customFormat="1" spans="1:18">
      <c r="K27" s="24"/>
    </row>
    <row r="28" s="3" customFormat="1" spans="1:18">
      <c r="K28" s="24"/>
    </row>
    <row r="29" spans="1:18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25"/>
      <c r="M29" s="25"/>
      <c r="N29" s="25"/>
      <c r="O29" s="25"/>
      <c r="P29" s="25"/>
      <c r="Q29" s="25"/>
    </row>
    <row r="30" spans="1:18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5"/>
      <c r="M30" s="25"/>
      <c r="N30" s="25"/>
      <c r="O30" s="25"/>
      <c r="P30" s="25"/>
      <c r="Q30" s="25"/>
    </row>
    <row r="31" spans="1:18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</row>
    <row r="32" spans="1:18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5"/>
      <c r="M32" s="25"/>
      <c r="N32" s="25"/>
      <c r="O32" s="25"/>
      <c r="P32" s="25"/>
      <c r="Q32" s="25"/>
    </row>
    <row r="33" spans="1:17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5"/>
      <c r="M33" s="25"/>
      <c r="N33" s="25"/>
      <c r="O33" s="25"/>
      <c r="P33" s="25"/>
      <c r="Q33" s="25"/>
    </row>
    <row r="34" spans="1:17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5"/>
      <c r="M34" s="25"/>
      <c r="N34" s="25"/>
      <c r="O34" s="25"/>
      <c r="P34" s="25"/>
      <c r="Q34" s="25"/>
    </row>
  </sheetData>
  <mergeCells count="18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</mergeCells>
  <printOptions horizontalCentered="1"/>
  <pageMargins left="0.236111111111111" right="0.196527777777778" top="0.432638888888889" bottom="0.236111111111111" header="0.904861111111111" footer="0.196527777777778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飞翔的心</cp:lastModifiedBy>
  <dcterms:created xsi:type="dcterms:W3CDTF">2021-02-20T00:38:00Z</dcterms:created>
  <dcterms:modified xsi:type="dcterms:W3CDTF">2026-05-13T01:58:30Z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DFF742A3051C49C9BE35AC163B9A46CD_13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