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1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实发月数</t>
        </r>
      </text>
    </comment>
    <comment ref="H11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系统月数</t>
        </r>
      </text>
    </comment>
    <comment ref="J11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系统数</t>
        </r>
      </text>
    </comment>
    <comment ref="K11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实发金额</t>
        </r>
      </text>
    </comment>
  </commentList>
</comments>
</file>

<file path=xl/sharedStrings.xml><?xml version="1.0" encoding="utf-8"?>
<sst xmlns="http://schemas.openxmlformats.org/spreadsheetml/2006/main" count="4729" uniqueCount="2456">
  <si>
    <t>2023年用人单位招用就业困难人员社保补贴（第二批）花名册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</si>
  <si>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</si>
  <si>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</si>
  <si>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</si>
  <si>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</si>
  <si>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</si>
  <si>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</si>
  <si>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</si>
  <si>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</si>
  <si>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</si>
  <si>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</t>
  </si>
  <si>
    <t>单位享受补贴总金额</t>
  </si>
  <si>
    <t>山东赫尔希胶囊有限公司</t>
  </si>
  <si>
    <t>370306﹡﹡﹡﹡﹡﹡﹡﹡3025</t>
  </si>
  <si>
    <t>高文</t>
  </si>
  <si>
    <t>202304-07</t>
  </si>
  <si>
    <t>4242/3980</t>
  </si>
  <si>
    <t>370306﹡﹡﹡﹡﹡﹡﹡﹡1042</t>
  </si>
  <si>
    <t>李霞</t>
  </si>
  <si>
    <t>淄博奥升彩印包装有限公司</t>
  </si>
  <si>
    <t>370306﹡﹡﹡﹡﹡﹡﹡﹡1079</t>
  </si>
  <si>
    <t>赵辉</t>
  </si>
  <si>
    <t>4242</t>
  </si>
  <si>
    <t>370323﹡﹡﹡﹡﹡﹡﹡﹡2870</t>
  </si>
  <si>
    <t>梅玉山</t>
  </si>
  <si>
    <t>370306﹡﹡﹡﹡﹡﹡﹡﹡5667</t>
  </si>
  <si>
    <t>李小娟</t>
  </si>
  <si>
    <t>淄博金百盛商贸有限公司</t>
  </si>
  <si>
    <t>370306﹡﹡﹡﹡﹡﹡﹡﹡1525</t>
  </si>
  <si>
    <t>孙雪梅</t>
  </si>
  <si>
    <t>4242/4121</t>
  </si>
  <si>
    <t>山东国宁包装股份有限公司</t>
  </si>
  <si>
    <t>370322﹡﹡﹡﹡﹡﹡﹡﹡4241</t>
  </si>
  <si>
    <t>王海杰</t>
  </si>
  <si>
    <t>4250/3982</t>
  </si>
  <si>
    <t>370922﹡﹡﹡﹡﹡﹡﹡﹡0510</t>
  </si>
  <si>
    <t>周延光</t>
  </si>
  <si>
    <t>4250/3992</t>
  </si>
  <si>
    <t>370883﹡﹡﹡﹡﹡﹡﹡﹡6247</t>
  </si>
  <si>
    <t>李书华</t>
  </si>
  <si>
    <t>4245/3985</t>
  </si>
  <si>
    <t>370306﹡﹡﹡﹡﹡﹡﹡﹡2027</t>
  </si>
  <si>
    <t>孟祥荣</t>
  </si>
  <si>
    <t>4246/3981</t>
  </si>
  <si>
    <t>370306﹡﹡﹡﹡﹡﹡﹡﹡1517</t>
  </si>
  <si>
    <t>王明西</t>
  </si>
  <si>
    <t>8483/6633</t>
  </si>
  <si>
    <t>370125﹡﹡﹡﹡﹡﹡﹡﹡3022</t>
  </si>
  <si>
    <t>庞荣枝</t>
  </si>
  <si>
    <t>4245/3980</t>
  </si>
  <si>
    <t>370306﹡﹡﹡﹡﹡﹡﹡﹡1529</t>
  </si>
  <si>
    <t>姜鑫芹</t>
  </si>
  <si>
    <t>4247/3980</t>
  </si>
  <si>
    <t>淄博澳迪森母婴用品股份有限公司</t>
  </si>
  <si>
    <t>370306﹡﹡﹡﹡﹡﹡﹡﹡472X</t>
  </si>
  <si>
    <t>罗玲</t>
  </si>
  <si>
    <t>372827﹡﹡﹡﹡﹡﹡﹡﹡1725</t>
  </si>
  <si>
    <t>刘玲</t>
  </si>
  <si>
    <t>202304-06</t>
  </si>
  <si>
    <t>5656</t>
  </si>
  <si>
    <t>370306﹡﹡﹡﹡﹡﹡﹡﹡1533</t>
  </si>
  <si>
    <t>张青</t>
  </si>
  <si>
    <t>370306﹡﹡﹡﹡﹡﹡﹡﹡2045</t>
  </si>
  <si>
    <t>朱玉学</t>
  </si>
  <si>
    <t>372330﹡﹡﹡﹡﹡﹡﹡﹡2477</t>
  </si>
  <si>
    <t>宋德忠</t>
  </si>
  <si>
    <t>372330﹡﹡﹡﹡﹡﹡﹡﹡1869</t>
  </si>
  <si>
    <t>李华</t>
  </si>
  <si>
    <t>370306﹡﹡﹡﹡﹡﹡﹡﹡1518</t>
  </si>
  <si>
    <t>孟忠</t>
  </si>
  <si>
    <t>370322﹡﹡﹡﹡﹡﹡﹡﹡1928</t>
  </si>
  <si>
    <t>杨静</t>
  </si>
  <si>
    <t>370303﹡﹡﹡﹡﹡﹡﹡﹡4839</t>
  </si>
  <si>
    <t>于亦森</t>
  </si>
  <si>
    <t>370725﹡﹡﹡﹡﹡﹡﹡﹡258X</t>
  </si>
  <si>
    <t>钟秀玲</t>
  </si>
  <si>
    <t>372330﹡﹡﹡﹡﹡﹡﹡﹡1885</t>
  </si>
  <si>
    <t>柏娜</t>
  </si>
  <si>
    <t>370306﹡﹡﹡﹡﹡﹡﹡﹡4743</t>
  </si>
  <si>
    <t>范云霞</t>
  </si>
  <si>
    <t>372330﹡﹡﹡﹡﹡﹡﹡﹡1544</t>
  </si>
  <si>
    <t>姬广玉</t>
  </si>
  <si>
    <t>202306-07</t>
  </si>
  <si>
    <t>370125﹡﹡﹡﹡﹡﹡﹡﹡3827</t>
  </si>
  <si>
    <t>陈美荣</t>
  </si>
  <si>
    <t>202307</t>
  </si>
  <si>
    <t xml:space="preserve">山东兰雁纺织服装有限公司                                                                                                                                                                                                                                        </t>
  </si>
  <si>
    <t>370322﹡﹡﹡﹡﹡﹡﹡﹡4230</t>
  </si>
  <si>
    <t>周广民</t>
  </si>
  <si>
    <t>370322﹡﹡﹡﹡﹡﹡﹡﹡4227</t>
  </si>
  <si>
    <t>孙振霞</t>
  </si>
  <si>
    <t>202305-06</t>
  </si>
  <si>
    <t>370522﹡﹡﹡﹡﹡﹡﹡﹡1575</t>
  </si>
  <si>
    <t>张强</t>
  </si>
  <si>
    <t>370323﹡﹡﹡﹡﹡﹡﹡﹡3516</t>
  </si>
  <si>
    <t>王学国</t>
  </si>
  <si>
    <t>372330﹡﹡﹡﹡﹡﹡﹡﹡7305</t>
  </si>
  <si>
    <t>孙涛</t>
  </si>
  <si>
    <t>370322﹡﹡﹡﹡﹡﹡﹡﹡192X</t>
  </si>
  <si>
    <t>马秀风</t>
  </si>
  <si>
    <t>202304-05</t>
  </si>
  <si>
    <t>370126﹡﹡﹡﹡﹡﹡﹡﹡3126</t>
  </si>
  <si>
    <t>蔡云香</t>
  </si>
  <si>
    <t>370306﹡﹡﹡﹡﹡﹡﹡﹡3561</t>
  </si>
  <si>
    <t>解秀娟</t>
  </si>
  <si>
    <t>370883﹡﹡﹡﹡﹡﹡﹡﹡3323</t>
  </si>
  <si>
    <t>刘红</t>
  </si>
  <si>
    <t>淄博科度工贸有限公司</t>
  </si>
  <si>
    <t>370306﹡﹡﹡﹡﹡﹡﹡﹡5210</t>
  </si>
  <si>
    <t>仇传毅</t>
  </si>
  <si>
    <t>4283</t>
  </si>
  <si>
    <t>淄博蓝港经贸有限公司</t>
  </si>
  <si>
    <t>372826﹡﹡﹡﹡﹡﹡﹡﹡2241</t>
  </si>
  <si>
    <t>刘相芳</t>
  </si>
  <si>
    <t>202304</t>
  </si>
  <si>
    <t>4550/4810</t>
  </si>
  <si>
    <t>370306﹡﹡﹡﹡﹡﹡﹡﹡0044</t>
  </si>
  <si>
    <t>吕汉荣</t>
  </si>
  <si>
    <t>4304/3980</t>
  </si>
  <si>
    <t>山东周村烧饼有限公司</t>
  </si>
  <si>
    <t>372330﹡﹡﹡﹡﹡﹡﹡﹡0128</t>
  </si>
  <si>
    <t>颜会娥</t>
  </si>
  <si>
    <t>370306﹡﹡﹡﹡﹡﹡﹡﹡3923</t>
  </si>
  <si>
    <t>孙华</t>
  </si>
  <si>
    <t>370306﹡﹡﹡﹡﹡﹡﹡﹡4333</t>
  </si>
  <si>
    <t>郭岳昌</t>
  </si>
  <si>
    <t>370305﹡﹡﹡﹡﹡﹡﹡﹡2424</t>
  </si>
  <si>
    <t>季凤</t>
  </si>
  <si>
    <t>370305﹡﹡﹡﹡﹡﹡﹡﹡4327</t>
  </si>
  <si>
    <t>宋翠贞</t>
  </si>
  <si>
    <t>4332</t>
  </si>
  <si>
    <t>370306﹡﹡﹡﹡﹡﹡﹡﹡2528</t>
  </si>
  <si>
    <t>毕爱群</t>
  </si>
  <si>
    <t>370302﹡﹡﹡﹡﹡﹡﹡﹡1426</t>
  </si>
  <si>
    <t>王蕊</t>
  </si>
  <si>
    <t>370306﹡﹡﹡﹡﹡﹡﹡﹡392X</t>
  </si>
  <si>
    <t>王荣娇</t>
  </si>
  <si>
    <t>370306﹡﹡﹡﹡﹡﹡﹡﹡3922</t>
  </si>
  <si>
    <t>孔俊华</t>
  </si>
  <si>
    <t>370306﹡﹡﹡﹡﹡﹡﹡﹡0023</t>
  </si>
  <si>
    <t>尹秀丽</t>
  </si>
  <si>
    <t>370306﹡﹡﹡﹡﹡﹡﹡﹡202X</t>
  </si>
  <si>
    <t>聂云玲</t>
  </si>
  <si>
    <t>202305-07</t>
  </si>
  <si>
    <t>370302﹡﹡﹡﹡﹡﹡﹡﹡691X</t>
  </si>
  <si>
    <t>郝光发</t>
  </si>
  <si>
    <t>370302﹡﹡﹡﹡﹡﹡﹡﹡5423</t>
  </si>
  <si>
    <t>陈翠红</t>
  </si>
  <si>
    <t>371424﹡﹡﹡﹡﹡﹡﹡﹡3327</t>
  </si>
  <si>
    <t>周淑芳</t>
  </si>
  <si>
    <t>山东华业无纺布有限公司</t>
  </si>
  <si>
    <t>370306﹡﹡﹡﹡﹡﹡﹡﹡4744</t>
  </si>
  <si>
    <t>鲍营营</t>
  </si>
  <si>
    <t>372928﹡﹡﹡﹡﹡﹡﹡﹡8570</t>
  </si>
  <si>
    <t>黎军民</t>
  </si>
  <si>
    <t>370306﹡﹡﹡﹡﹡﹡﹡﹡0518</t>
  </si>
  <si>
    <t>张海</t>
  </si>
  <si>
    <t>370306﹡﹡﹡﹡﹡﹡﹡﹡3512</t>
  </si>
  <si>
    <t>张治秀</t>
  </si>
  <si>
    <t>370321﹡﹡﹡﹡﹡﹡﹡﹡2156</t>
  </si>
  <si>
    <t>张拥军</t>
  </si>
  <si>
    <t>412925﹡﹡﹡﹡﹡﹡﹡﹡4238</t>
  </si>
  <si>
    <t>郭金铎</t>
  </si>
  <si>
    <t>372330﹡﹡﹡﹡﹡﹡﹡﹡1523</t>
  </si>
  <si>
    <t>陈静</t>
  </si>
  <si>
    <t>370306﹡﹡﹡﹡﹡﹡﹡﹡3534</t>
  </si>
  <si>
    <t>李会诗</t>
  </si>
  <si>
    <t>370302﹡﹡﹡﹡﹡﹡﹡﹡7516</t>
  </si>
  <si>
    <t>宋兵</t>
  </si>
  <si>
    <t>370306﹡﹡﹡﹡﹡﹡﹡﹡1017</t>
  </si>
  <si>
    <t>田家文</t>
  </si>
  <si>
    <t>372331﹡﹡﹡﹡﹡﹡﹡﹡2537</t>
  </si>
  <si>
    <t>胥建胜</t>
  </si>
  <si>
    <t>370323﹡﹡﹡﹡﹡﹡﹡﹡2519</t>
  </si>
  <si>
    <t>蹇木莹</t>
  </si>
  <si>
    <t>372330﹡﹡﹡﹡﹡﹡﹡﹡1094</t>
  </si>
  <si>
    <t>杨斯兵</t>
  </si>
  <si>
    <t>4242/3984</t>
  </si>
  <si>
    <t>370306﹡﹡﹡﹡﹡﹡﹡﹡1514</t>
  </si>
  <si>
    <t>法保国</t>
  </si>
  <si>
    <t>370306﹡﹡﹡﹡﹡﹡﹡﹡1030</t>
  </si>
  <si>
    <t>赵垒</t>
  </si>
  <si>
    <t>370302﹡﹡﹡﹡﹡﹡﹡﹡6018</t>
  </si>
  <si>
    <t>王敬波</t>
  </si>
  <si>
    <t>612128﹡﹡﹡﹡﹡﹡﹡﹡5539</t>
  </si>
  <si>
    <t>赵备战</t>
  </si>
  <si>
    <t>370923﹡﹡﹡﹡﹡﹡﹡﹡1227</t>
  </si>
  <si>
    <t>崔占代</t>
  </si>
  <si>
    <t>202306</t>
  </si>
  <si>
    <t>370922﹡﹡﹡﹡﹡﹡﹡﹡3716</t>
  </si>
  <si>
    <t>孙刚军</t>
  </si>
  <si>
    <t>370923﹡﹡﹡﹡﹡﹡﹡﹡2537</t>
  </si>
  <si>
    <t>高恒振</t>
  </si>
  <si>
    <t>370306﹡﹡﹡﹡﹡﹡﹡﹡561X</t>
  </si>
  <si>
    <t>张谦</t>
  </si>
  <si>
    <t>370306﹡﹡﹡﹡﹡﹡﹡﹡3518</t>
  </si>
  <si>
    <t>张元平</t>
  </si>
  <si>
    <t>370306﹡﹡﹡﹡﹡﹡﹡﹡4752</t>
  </si>
  <si>
    <t>夏军</t>
  </si>
  <si>
    <t>淄博伟达工贸有限公司</t>
  </si>
  <si>
    <t>370302﹡﹡﹡﹡﹡﹡﹡﹡4210</t>
  </si>
  <si>
    <t>范京城</t>
  </si>
  <si>
    <t>4242/4126</t>
  </si>
  <si>
    <t>淄博隆凯项目管理有限公司</t>
  </si>
  <si>
    <t>370306﹡﹡﹡﹡﹡﹡﹡﹡2532</t>
  </si>
  <si>
    <t>毕经胜</t>
  </si>
  <si>
    <t>370306﹡﹡﹡﹡﹡﹡﹡﹡3917</t>
  </si>
  <si>
    <t>石德志</t>
  </si>
  <si>
    <t>山东巨林钢结构有限公司</t>
  </si>
  <si>
    <t>370305﹡﹡﹡﹡﹡﹡﹡﹡5633</t>
  </si>
  <si>
    <t>耿庆山</t>
  </si>
  <si>
    <t>4378/3980</t>
  </si>
  <si>
    <t>370306﹡﹡﹡﹡﹡﹡﹡﹡5641</t>
  </si>
  <si>
    <t>邓俊玲</t>
  </si>
  <si>
    <t>372331﹡﹡﹡﹡﹡﹡﹡﹡2518</t>
  </si>
  <si>
    <t>宋宗涛</t>
  </si>
  <si>
    <t>山东宏信化工股份有限公司</t>
  </si>
  <si>
    <t>370306﹡﹡﹡﹡﹡﹡﹡﹡3525</t>
  </si>
  <si>
    <t>孙书芹</t>
  </si>
  <si>
    <t>372330﹡﹡﹡﹡﹡﹡﹡﹡2463</t>
  </si>
  <si>
    <t>宋晓艳</t>
  </si>
  <si>
    <t>372925﹡﹡﹡﹡﹡﹡﹡﹡0923</t>
  </si>
  <si>
    <t>潘素荣</t>
  </si>
  <si>
    <t>4242/4092</t>
  </si>
  <si>
    <t>370306﹡﹡﹡﹡﹡﹡﹡﹡6721</t>
  </si>
  <si>
    <t>李淑花</t>
  </si>
  <si>
    <t>370322﹡﹡﹡﹡﹡﹡﹡﹡2524</t>
  </si>
  <si>
    <t>刘海英</t>
  </si>
  <si>
    <t>370306﹡﹡﹡﹡﹡﹡﹡﹡2024</t>
  </si>
  <si>
    <t>成士芳</t>
  </si>
  <si>
    <t>202304、06-07</t>
  </si>
  <si>
    <t>370323﹡﹡﹡﹡﹡﹡﹡﹡0422</t>
  </si>
  <si>
    <t>崔现丽</t>
  </si>
  <si>
    <t>370306﹡﹡﹡﹡﹡﹡﹡﹡3523</t>
  </si>
  <si>
    <t>丁爱红</t>
  </si>
  <si>
    <t>370306﹡﹡﹡﹡﹡﹡﹡﹡0516</t>
  </si>
  <si>
    <t>刘凤海</t>
  </si>
  <si>
    <t>370322﹡﹡﹡﹡﹡﹡﹡﹡1344</t>
  </si>
  <si>
    <t>张超</t>
  </si>
  <si>
    <t>370306﹡﹡﹡﹡﹡﹡﹡﹡1526</t>
  </si>
  <si>
    <t>苗青</t>
  </si>
  <si>
    <t>372330﹡﹡﹡﹡﹡﹡﹡﹡4221</t>
  </si>
  <si>
    <t>田杰</t>
  </si>
  <si>
    <t>370306﹡﹡﹡﹡﹡﹡﹡﹡0029</t>
  </si>
  <si>
    <t>孟玲</t>
  </si>
  <si>
    <t>4242/4019</t>
  </si>
  <si>
    <t>淄博怡豪商贸有限公司</t>
  </si>
  <si>
    <t>370306﹡﹡﹡﹡﹡﹡﹡﹡2029</t>
  </si>
  <si>
    <t>于丽君</t>
  </si>
  <si>
    <t>周村四嫂水饺店</t>
  </si>
  <si>
    <t>370306﹡﹡﹡﹡﹡﹡﹡﹡6724</t>
  </si>
  <si>
    <t>朱惠麟</t>
  </si>
  <si>
    <t>202304-202307</t>
  </si>
  <si>
    <t>淄博坦鑫实验室装备有限公司</t>
  </si>
  <si>
    <t>370306﹡﹡﹡﹡﹡﹡﹡﹡5613</t>
  </si>
  <si>
    <t>石文国</t>
  </si>
  <si>
    <t>370306﹡﹡﹡﹡﹡﹡﹡﹡0046</t>
  </si>
  <si>
    <t>时秋云</t>
  </si>
  <si>
    <t>山东馨安物业服务有限公司</t>
  </si>
  <si>
    <t>370306﹡﹡﹡﹡﹡﹡﹡﹡0018</t>
  </si>
  <si>
    <t>刘瑗兴</t>
  </si>
  <si>
    <t>370306﹡﹡﹡﹡﹡﹡﹡﹡4711</t>
  </si>
  <si>
    <t>王锋</t>
  </si>
  <si>
    <t>370306﹡﹡﹡﹡﹡﹡﹡﹡254X</t>
  </si>
  <si>
    <t>王河</t>
  </si>
  <si>
    <t>370302﹡﹡﹡﹡﹡﹡﹡﹡6326</t>
  </si>
  <si>
    <t>张迎春</t>
  </si>
  <si>
    <t>372330﹡﹡﹡﹡﹡﹡﹡﹡1067</t>
  </si>
  <si>
    <t>崔红</t>
  </si>
  <si>
    <t>山东安山不锈钢有限公司</t>
  </si>
  <si>
    <t>370702﹡﹡﹡﹡﹡﹡﹡﹡1838</t>
  </si>
  <si>
    <t>孔成</t>
  </si>
  <si>
    <t>淄博舒愿家具有限公司</t>
  </si>
  <si>
    <t>370302﹡﹡﹡﹡﹡﹡﹡﹡6329</t>
  </si>
  <si>
    <t>刘玉华</t>
  </si>
  <si>
    <t>370306﹡﹡﹡﹡﹡﹡﹡﹡252X</t>
  </si>
  <si>
    <t>张姝</t>
  </si>
  <si>
    <t>370306﹡﹡﹡﹡﹡﹡﹡﹡2522</t>
  </si>
  <si>
    <t>尚金兰</t>
  </si>
  <si>
    <t>淄博优新新材料科技有限公司</t>
  </si>
  <si>
    <t>370306﹡﹡﹡﹡﹡﹡﹡﹡4716</t>
  </si>
  <si>
    <t>吕勇</t>
  </si>
  <si>
    <t>淄博永久电器有限公司</t>
  </si>
  <si>
    <t>刘美</t>
  </si>
  <si>
    <t>371083﹡﹡﹡﹡﹡﹡﹡﹡506X</t>
  </si>
  <si>
    <t>崔波</t>
  </si>
  <si>
    <t>淄博大染坊丝绸集团有限公司</t>
  </si>
  <si>
    <t>370782﹡﹡﹡﹡﹡﹡﹡﹡6644</t>
  </si>
  <si>
    <t>崔光秀</t>
  </si>
  <si>
    <t>372330﹡﹡﹡﹡﹡﹡﹡﹡1063</t>
  </si>
  <si>
    <t>熊晓娟</t>
  </si>
  <si>
    <t>370321﹡﹡﹡﹡﹡﹡﹡﹡335X</t>
  </si>
  <si>
    <t>孔新江</t>
  </si>
  <si>
    <t>370323﹡﹡﹡﹡﹡﹡﹡﹡022X</t>
  </si>
  <si>
    <t>颜廷霞</t>
  </si>
  <si>
    <t>371323﹡﹡﹡﹡﹡﹡﹡﹡8182</t>
  </si>
  <si>
    <t>刘胜霞</t>
  </si>
  <si>
    <t>370306﹡﹡﹡﹡﹡﹡﹡﹡1021</t>
  </si>
  <si>
    <t>樊育春</t>
  </si>
  <si>
    <t>371326﹡﹡﹡﹡﹡﹡﹡﹡2068</t>
  </si>
  <si>
    <t>吴开凤</t>
  </si>
  <si>
    <t>370302﹡﹡﹡﹡﹡﹡﹡﹡0843</t>
  </si>
  <si>
    <t>高雪</t>
  </si>
  <si>
    <t>山东京宏智能科技有限公司</t>
  </si>
  <si>
    <t>370306﹡﹡﹡﹡﹡﹡﹡﹡0026</t>
  </si>
  <si>
    <t>王春雨</t>
  </si>
  <si>
    <t>372330﹡﹡﹡﹡﹡﹡﹡﹡246X</t>
  </si>
  <si>
    <t>柳艳玲</t>
  </si>
  <si>
    <t>370306﹡﹡﹡﹡﹡﹡﹡﹡0519</t>
  </si>
  <si>
    <t>赵爱军</t>
  </si>
  <si>
    <t>淄博子铭有色金属有限公司</t>
  </si>
  <si>
    <t>370306﹡﹡﹡﹡﹡﹡﹡﹡1025</t>
  </si>
  <si>
    <t>张萍</t>
  </si>
  <si>
    <t>21207/19899</t>
  </si>
  <si>
    <t>370306﹡﹡﹡﹡﹡﹡﹡﹡1013</t>
  </si>
  <si>
    <t>张同军</t>
  </si>
  <si>
    <t>7296</t>
  </si>
  <si>
    <t>232103﹡﹡﹡﹡﹡﹡﹡﹡4225</t>
  </si>
  <si>
    <t>李洪丽</t>
  </si>
  <si>
    <t>8000</t>
  </si>
  <si>
    <t>淄博博诚电力工程有限公司</t>
  </si>
  <si>
    <t>370306﹡﹡﹡﹡﹡﹡﹡﹡3520</t>
  </si>
  <si>
    <t>吕学皎</t>
  </si>
  <si>
    <t>淄博北居家居科技有限公司</t>
  </si>
  <si>
    <t>370302﹡﹡﹡﹡﹡﹡﹡﹡6020</t>
  </si>
  <si>
    <t>王霞</t>
  </si>
  <si>
    <t>320825﹡﹡﹡﹡﹡﹡﹡﹡4945</t>
  </si>
  <si>
    <t>倪利芳</t>
  </si>
  <si>
    <t>370306﹡﹡﹡﹡﹡﹡﹡﹡2010</t>
  </si>
  <si>
    <t>孟强</t>
  </si>
  <si>
    <t>21207/3980</t>
  </si>
  <si>
    <t>370306﹡﹡﹡﹡﹡﹡﹡﹡2527</t>
  </si>
  <si>
    <t>毕桂娇</t>
  </si>
  <si>
    <t>山东才聚电子科技有限公司</t>
  </si>
  <si>
    <t>370303﹡﹡﹡﹡﹡﹡﹡﹡282X</t>
  </si>
  <si>
    <t>王颖</t>
  </si>
  <si>
    <t>淄博汇民机械有限公司</t>
  </si>
  <si>
    <t>370306﹡﹡﹡﹡﹡﹡﹡﹡0510</t>
  </si>
  <si>
    <t>王兆杰</t>
  </si>
  <si>
    <t>370306﹡﹡﹡﹡﹡﹡﹡﹡151X</t>
  </si>
  <si>
    <t>王惠军</t>
  </si>
  <si>
    <t>淄博市周村聚兴饮料机械厂</t>
  </si>
  <si>
    <t>370306﹡﹡﹡﹡﹡﹡﹡﹡3914</t>
  </si>
  <si>
    <t>陈方胜</t>
  </si>
  <si>
    <t>4378</t>
  </si>
  <si>
    <t>淄博同有精密机械有限公司</t>
  </si>
  <si>
    <t>370306﹡﹡﹡﹡﹡﹡﹡﹡4329</t>
  </si>
  <si>
    <t>郑丽萍</t>
  </si>
  <si>
    <t>202304-05、07</t>
  </si>
  <si>
    <t>7000/3980</t>
  </si>
  <si>
    <t>山东恒利纺织科技有限公司</t>
  </si>
  <si>
    <t>370481﹡﹡﹡﹡﹡﹡﹡﹡2925</t>
  </si>
  <si>
    <t>吴玉霞</t>
  </si>
  <si>
    <t>370321﹡﹡﹡﹡﹡﹡﹡﹡272X</t>
  </si>
  <si>
    <t>徐淑香</t>
  </si>
  <si>
    <t>370306﹡﹡﹡﹡﹡﹡﹡﹡3033</t>
  </si>
  <si>
    <t>孙允昌</t>
  </si>
  <si>
    <t>370306﹡﹡﹡﹡﹡﹡﹡﹡3023</t>
  </si>
  <si>
    <t>李玉兰</t>
  </si>
  <si>
    <t>202306-202307</t>
  </si>
  <si>
    <t>王文博</t>
  </si>
  <si>
    <t>370306﹡﹡﹡﹡﹡﹡﹡﹡1548</t>
  </si>
  <si>
    <t>王学芹</t>
  </si>
  <si>
    <t>370303﹡﹡﹡﹡﹡﹡﹡﹡1713</t>
  </si>
  <si>
    <t>徐秀义</t>
  </si>
  <si>
    <t>4599</t>
  </si>
  <si>
    <t>370323﹡﹡﹡﹡﹡﹡﹡﹡324X</t>
  </si>
  <si>
    <t>杨朝琴</t>
  </si>
  <si>
    <t>372426﹡﹡﹡﹡﹡﹡﹡﹡5125</t>
  </si>
  <si>
    <t>赵爱香</t>
  </si>
  <si>
    <t>370302﹡﹡﹡﹡﹡﹡﹡﹡6920</t>
  </si>
  <si>
    <t>王翠玲</t>
  </si>
  <si>
    <t>370306﹡﹡﹡﹡﹡﹡﹡﹡4741</t>
  </si>
  <si>
    <t>陈园园</t>
  </si>
  <si>
    <t>372402﹡﹡﹡﹡﹡﹡﹡﹡2181</t>
  </si>
  <si>
    <t>张敏</t>
  </si>
  <si>
    <t>370322﹡﹡﹡﹡﹡﹡﹡﹡3123</t>
  </si>
  <si>
    <t>李静</t>
  </si>
  <si>
    <t>372330﹡﹡﹡﹡﹡﹡﹡﹡2246</t>
  </si>
  <si>
    <t>李爱芹</t>
  </si>
  <si>
    <t>370304﹡﹡﹡﹡﹡﹡﹡﹡5816</t>
  </si>
  <si>
    <t>王永护</t>
  </si>
  <si>
    <t>370306﹡﹡﹡﹡﹡﹡﹡﹡3016</t>
  </si>
  <si>
    <t>孙昌友</t>
  </si>
  <si>
    <t>370306﹡﹡﹡﹡﹡﹡﹡﹡1543</t>
  </si>
  <si>
    <t>翟德娟</t>
  </si>
  <si>
    <t>370823﹡﹡﹡﹡﹡﹡﹡﹡353X</t>
  </si>
  <si>
    <t>翟德庭</t>
  </si>
  <si>
    <t>370306﹡﹡﹡﹡﹡﹡﹡﹡3531</t>
  </si>
  <si>
    <t>刘朝明</t>
  </si>
  <si>
    <t>370306﹡﹡﹡﹡﹡﹡﹡﹡3058</t>
  </si>
  <si>
    <t>张汝生</t>
  </si>
  <si>
    <t>370303﹡﹡﹡﹡﹡﹡﹡﹡7222</t>
  </si>
  <si>
    <t>梅红</t>
  </si>
  <si>
    <t>370306﹡﹡﹡﹡﹡﹡﹡﹡2028</t>
  </si>
  <si>
    <t>石宝玉</t>
  </si>
  <si>
    <t>370306﹡﹡﹡﹡﹡﹡﹡﹡3022</t>
  </si>
  <si>
    <t>谭春娟</t>
  </si>
  <si>
    <t>370306﹡﹡﹡﹡﹡﹡﹡﹡0532</t>
  </si>
  <si>
    <t>王忠俊</t>
  </si>
  <si>
    <t>370125﹡﹡﹡﹡﹡﹡﹡﹡6622</t>
  </si>
  <si>
    <t>唐光花</t>
  </si>
  <si>
    <t>370302﹡﹡﹡﹡﹡﹡﹡﹡3613</t>
  </si>
  <si>
    <t>孙世德</t>
  </si>
  <si>
    <t>370322﹡﹡﹡﹡﹡﹡﹡﹡0242</t>
  </si>
  <si>
    <t>王建影</t>
  </si>
  <si>
    <t>372330﹡﹡﹡﹡﹡﹡﹡﹡0719</t>
  </si>
  <si>
    <t>周兴</t>
  </si>
  <si>
    <t>370306﹡﹡﹡﹡﹡﹡﹡﹡3024</t>
  </si>
  <si>
    <t>王桂玲</t>
  </si>
  <si>
    <t>370126﹡﹡﹡﹡﹡﹡﹡﹡7129</t>
  </si>
  <si>
    <t>李恩梅</t>
  </si>
  <si>
    <t>370304﹡﹡﹡﹡﹡﹡﹡﹡514X</t>
  </si>
  <si>
    <t>傅秀玲</t>
  </si>
  <si>
    <t>372832﹡﹡﹡﹡﹡﹡﹡﹡6332</t>
  </si>
  <si>
    <t>王英峰</t>
  </si>
  <si>
    <t>372330﹡﹡﹡﹡﹡﹡﹡﹡3340</t>
  </si>
  <si>
    <t>邱燕燕</t>
  </si>
  <si>
    <t>370306﹡﹡﹡﹡﹡﹡﹡﹡3015</t>
  </si>
  <si>
    <t>边敦海</t>
  </si>
  <si>
    <t>370306﹡﹡﹡﹡﹡﹡﹡﹡3018</t>
  </si>
  <si>
    <t>刘玉柱</t>
  </si>
  <si>
    <t>韩吉果</t>
  </si>
  <si>
    <t>370306﹡﹡﹡﹡﹡﹡﹡﹡3012</t>
  </si>
  <si>
    <t>于立厂</t>
  </si>
  <si>
    <t>370306﹡﹡﹡﹡﹡﹡﹡﹡3021</t>
  </si>
  <si>
    <t>王芳</t>
  </si>
  <si>
    <t>沈爱芹</t>
  </si>
  <si>
    <t>370302﹡﹡﹡﹡﹡﹡﹡﹡3668</t>
  </si>
  <si>
    <t>宋淑华</t>
  </si>
  <si>
    <t>372525﹡﹡﹡﹡﹡﹡﹡﹡6226</t>
  </si>
  <si>
    <t>李公梅</t>
  </si>
  <si>
    <t>370306﹡﹡﹡﹡﹡﹡﹡﹡3075</t>
  </si>
  <si>
    <t>韩克强</t>
  </si>
  <si>
    <t>370306﹡﹡﹡﹡﹡﹡﹡﹡2061</t>
  </si>
  <si>
    <t>李慧</t>
  </si>
  <si>
    <t>370304﹡﹡﹡﹡﹡﹡﹡﹡6541</t>
  </si>
  <si>
    <t>王艳</t>
  </si>
  <si>
    <t>370321﹡﹡﹡﹡﹡﹡﹡﹡1823</t>
  </si>
  <si>
    <t>王朋朋</t>
  </si>
  <si>
    <t>370831﹡﹡﹡﹡﹡﹡﹡﹡0014</t>
  </si>
  <si>
    <t>刘士存</t>
  </si>
  <si>
    <t>370306﹡﹡﹡﹡﹡﹡﹡﹡4727</t>
  </si>
  <si>
    <t>路珺珺</t>
  </si>
  <si>
    <t>370306﹡﹡﹡﹡﹡﹡﹡﹡1039</t>
  </si>
  <si>
    <t>高绪宏</t>
  </si>
  <si>
    <t>370303﹡﹡﹡﹡﹡﹡﹡﹡4520</t>
  </si>
  <si>
    <t>高学美</t>
  </si>
  <si>
    <t>370323﹡﹡﹡﹡﹡﹡﹡﹡0424</t>
  </si>
  <si>
    <t>陈志红</t>
  </si>
  <si>
    <t>370302﹡﹡﹡﹡﹡﹡﹡﹡3640</t>
  </si>
  <si>
    <t>尚美艳</t>
  </si>
  <si>
    <t>370322﹡﹡﹡﹡﹡﹡﹡﹡2522</t>
  </si>
  <si>
    <t>王立华</t>
  </si>
  <si>
    <t>370306﹡﹡﹡﹡﹡﹡﹡﹡3544</t>
  </si>
  <si>
    <t>解迎新</t>
  </si>
  <si>
    <t>马立强</t>
  </si>
  <si>
    <t>370306﹡﹡﹡﹡﹡﹡﹡﹡1036</t>
  </si>
  <si>
    <t>李峰</t>
  </si>
  <si>
    <t>370306﹡﹡﹡﹡﹡﹡﹡﹡3013</t>
  </si>
  <si>
    <t>孙前之</t>
  </si>
  <si>
    <t>372331﹡﹡﹡﹡﹡﹡﹡﹡2530</t>
  </si>
  <si>
    <t>孟召节</t>
  </si>
  <si>
    <t>370306﹡﹡﹡﹡﹡﹡﹡﹡1513</t>
  </si>
  <si>
    <t>王义</t>
  </si>
  <si>
    <t>372330﹡﹡﹡﹡﹡﹡﹡﹡1547</t>
  </si>
  <si>
    <t>杜群</t>
  </si>
  <si>
    <t>370306﹡﹡﹡﹡﹡﹡﹡﹡3051</t>
  </si>
  <si>
    <t>吴瑞增</t>
  </si>
  <si>
    <t>边敦生</t>
  </si>
  <si>
    <t>王强</t>
  </si>
  <si>
    <t>370481﹡﹡﹡﹡﹡﹡﹡﹡7728</t>
  </si>
  <si>
    <t>邓秀兰</t>
  </si>
  <si>
    <t>370306﹡﹡﹡﹡﹡﹡﹡﹡3036</t>
  </si>
  <si>
    <t>韩克鸿</t>
  </si>
  <si>
    <t>370306﹡﹡﹡﹡﹡﹡﹡﹡0527</t>
  </si>
  <si>
    <t>李素启</t>
  </si>
  <si>
    <t>370322﹡﹡﹡﹡﹡﹡﹡﹡252X</t>
  </si>
  <si>
    <t>郑新曰</t>
  </si>
  <si>
    <t>370302﹡﹡﹡﹡﹡﹡﹡﹡832X</t>
  </si>
  <si>
    <t>朱鸿雁</t>
  </si>
  <si>
    <t>372330﹡﹡﹡﹡﹡﹡﹡﹡1888</t>
  </si>
  <si>
    <t>崔春芳</t>
  </si>
  <si>
    <t>370304﹡﹡﹡﹡﹡﹡﹡﹡4716</t>
  </si>
  <si>
    <t>张希军</t>
  </si>
  <si>
    <t>370305﹡﹡﹡﹡﹡﹡﹡﹡2825</t>
  </si>
  <si>
    <t>解丽华</t>
  </si>
  <si>
    <t>370304﹡﹡﹡﹡﹡﹡﹡﹡0625</t>
  </si>
  <si>
    <t>唐家英</t>
  </si>
  <si>
    <t>372425﹡﹡﹡﹡﹡﹡﹡﹡6465</t>
  </si>
  <si>
    <t>车振萍</t>
  </si>
  <si>
    <t>370306﹡﹡﹡﹡﹡﹡﹡﹡3028</t>
  </si>
  <si>
    <t>韩玉娜</t>
  </si>
  <si>
    <t>370306﹡﹡﹡﹡﹡﹡﹡﹡6010</t>
  </si>
  <si>
    <t>李执庆</t>
  </si>
  <si>
    <t>370322﹡﹡﹡﹡﹡﹡﹡﹡4240</t>
  </si>
  <si>
    <t>刘文杰</t>
  </si>
  <si>
    <t>370306﹡﹡﹡﹡﹡﹡﹡﹡4328</t>
  </si>
  <si>
    <t>张英</t>
  </si>
  <si>
    <t>李明</t>
  </si>
  <si>
    <t>370306﹡﹡﹡﹡﹡﹡﹡﹡3089</t>
  </si>
  <si>
    <t>孙兰丽</t>
  </si>
  <si>
    <t>淄博优旺不锈钢有限公司</t>
  </si>
  <si>
    <t>370306﹡﹡﹡﹡﹡﹡﹡﹡4321</t>
  </si>
  <si>
    <t>孙秀静</t>
  </si>
  <si>
    <t>山东金奇典家具有限公司</t>
  </si>
  <si>
    <t>370306﹡﹡﹡﹡﹡﹡﹡﹡2020</t>
  </si>
  <si>
    <t>刘芬</t>
  </si>
  <si>
    <t>371321﹡﹡﹡﹡﹡﹡﹡﹡1127</t>
  </si>
  <si>
    <t>齐明荣</t>
  </si>
  <si>
    <t>淄博诺达环保科技有限公司</t>
  </si>
  <si>
    <t>370306﹡﹡﹡﹡﹡﹡﹡﹡251X</t>
  </si>
  <si>
    <t>王长普</t>
  </si>
  <si>
    <t>370911﹡﹡﹡﹡﹡﹡﹡﹡5630</t>
  </si>
  <si>
    <t>裴茂英</t>
  </si>
  <si>
    <t>淄博凤台大酒店有限公司</t>
  </si>
  <si>
    <t>370322﹡﹡﹡﹡﹡﹡﹡﹡1920</t>
  </si>
  <si>
    <t>孟霞</t>
  </si>
  <si>
    <t>372330﹡﹡﹡﹡﹡﹡﹡﹡1068</t>
  </si>
  <si>
    <t>王军梅</t>
  </si>
  <si>
    <t>淄博鑫广周家居用品有限公司</t>
  </si>
  <si>
    <t>370306﹡﹡﹡﹡﹡﹡﹡﹡2564</t>
  </si>
  <si>
    <t>郭素文</t>
  </si>
  <si>
    <t>220603﹡﹡﹡﹡﹡﹡﹡﹡2424</t>
  </si>
  <si>
    <t>樊红红</t>
  </si>
  <si>
    <t>淄博市周村区耐火材料模具厂</t>
  </si>
  <si>
    <t>370306﹡﹡﹡﹡﹡﹡﹡﹡5213</t>
  </si>
  <si>
    <t>吕洪军</t>
  </si>
  <si>
    <t>5387/5480</t>
  </si>
  <si>
    <t>山东浙安不锈钢有限公司</t>
  </si>
  <si>
    <t>372426﹡﹡﹡﹡﹡﹡﹡﹡1124</t>
  </si>
  <si>
    <t>张芳</t>
  </si>
  <si>
    <t>4242/4378</t>
  </si>
  <si>
    <t>山东新景表业有限公司</t>
  </si>
  <si>
    <t>370323﹡﹡﹡﹡﹡﹡﹡﹡2542</t>
  </si>
  <si>
    <t>刘发梅</t>
  </si>
  <si>
    <t>370305﹡﹡﹡﹡﹡﹡﹡﹡3481</t>
  </si>
  <si>
    <t>邵俊玲</t>
  </si>
  <si>
    <t>370306﹡﹡﹡﹡﹡﹡﹡﹡4719</t>
  </si>
  <si>
    <t>朱训山</t>
  </si>
  <si>
    <t>370306﹡﹡﹡﹡﹡﹡﹡﹡5627</t>
  </si>
  <si>
    <t>张海霞</t>
  </si>
  <si>
    <t>372330﹡﹡﹡﹡﹡﹡﹡﹡2486</t>
  </si>
  <si>
    <t>金莲凤</t>
  </si>
  <si>
    <t>石杰</t>
  </si>
  <si>
    <t>372522﹡﹡﹡﹡﹡﹡﹡﹡3104</t>
  </si>
  <si>
    <t>赵亚娜</t>
  </si>
  <si>
    <t>370306﹡﹡﹡﹡﹡﹡﹡﹡4728</t>
  </si>
  <si>
    <t>李立红</t>
  </si>
  <si>
    <t>370306﹡﹡﹡﹡﹡﹡﹡﹡601X</t>
  </si>
  <si>
    <t>樊永仁</t>
  </si>
  <si>
    <t>370306﹡﹡﹡﹡﹡﹡﹡﹡5225</t>
  </si>
  <si>
    <t>朱虹</t>
  </si>
  <si>
    <t>370306﹡﹡﹡﹡﹡﹡﹡﹡0523</t>
  </si>
  <si>
    <t>朱红</t>
  </si>
  <si>
    <t>370306﹡﹡﹡﹡﹡﹡﹡﹡5228</t>
  </si>
  <si>
    <t>聂辉</t>
  </si>
  <si>
    <t>372330﹡﹡﹡﹡﹡﹡﹡﹡3029</t>
  </si>
  <si>
    <t>张华</t>
  </si>
  <si>
    <t>山东拓琅文化用品有限公司</t>
  </si>
  <si>
    <t>370306﹡﹡﹡﹡﹡﹡﹡﹡3925</t>
  </si>
  <si>
    <t>程学玲</t>
  </si>
  <si>
    <t>淄博周村宾馆有限公司</t>
  </si>
  <si>
    <t>张春美</t>
  </si>
  <si>
    <t>370322﹡﹡﹡﹡﹡﹡﹡﹡2521</t>
  </si>
  <si>
    <t>张秀华</t>
  </si>
  <si>
    <t>372425﹡﹡﹡﹡﹡﹡﹡﹡4364</t>
  </si>
  <si>
    <t>庄爱菊</t>
  </si>
  <si>
    <t>44</t>
  </si>
  <si>
    <t>京鲁（淄博）国际人才合作有限公司</t>
  </si>
  <si>
    <t>370322﹡﹡﹡﹡﹡﹡﹡﹡422X</t>
  </si>
  <si>
    <t>郭秀英</t>
  </si>
  <si>
    <t>黄颜玲</t>
  </si>
  <si>
    <t>山东盈钰不锈钢有限公司</t>
  </si>
  <si>
    <t>370784﹡﹡﹡﹡﹡﹡﹡﹡5325</t>
  </si>
  <si>
    <t>刘萍</t>
  </si>
  <si>
    <t>山东周村北控城市服务有限公司</t>
  </si>
  <si>
    <t>370303﹡﹡﹡﹡﹡﹡﹡﹡7428</t>
  </si>
  <si>
    <t>刘静</t>
  </si>
  <si>
    <t>12064/12083.18</t>
  </si>
  <si>
    <t>370306﹡﹡﹡﹡﹡﹡﹡﹡0013</t>
  </si>
  <si>
    <t>苏欣</t>
  </si>
  <si>
    <t>11112/11133.29</t>
  </si>
  <si>
    <t>370284﹡﹡﹡﹡﹡﹡﹡﹡2421</t>
  </si>
  <si>
    <t>丁荣霞</t>
  </si>
  <si>
    <t>11232/11236.19</t>
  </si>
  <si>
    <t>370306﹡﹡﹡﹡﹡﹡﹡﹡2036</t>
  </si>
  <si>
    <t>杜严勇</t>
  </si>
  <si>
    <t>5125/5124.58</t>
  </si>
  <si>
    <t>370306﹡﹡﹡﹡﹡﹡﹡﹡2013</t>
  </si>
  <si>
    <t>侯涛</t>
  </si>
  <si>
    <t>4354/4354.04</t>
  </si>
  <si>
    <t>370306﹡﹡﹡﹡﹡﹡﹡﹡4310</t>
  </si>
  <si>
    <t>孙滨</t>
  </si>
  <si>
    <t>4773/4773.33</t>
  </si>
  <si>
    <t>韩国防</t>
  </si>
  <si>
    <t>4949/4949.17</t>
  </si>
  <si>
    <t>370306﹡﹡﹡﹡﹡﹡﹡﹡2018</t>
  </si>
  <si>
    <t>胡立新</t>
  </si>
  <si>
    <t>高迎军</t>
  </si>
  <si>
    <t>5196/5196.4</t>
  </si>
  <si>
    <t>370306﹡﹡﹡﹡﹡﹡﹡﹡6011</t>
  </si>
  <si>
    <t>李玉春</t>
  </si>
  <si>
    <t>4380</t>
  </si>
  <si>
    <t>370306﹡﹡﹡﹡﹡﹡﹡﹡3519</t>
  </si>
  <si>
    <t>解俊勇</t>
  </si>
  <si>
    <t>5318/5317.78</t>
  </si>
  <si>
    <t>370306﹡﹡﹡﹡﹡﹡﹡﹡0014</t>
  </si>
  <si>
    <t>王勇</t>
  </si>
  <si>
    <t>6189/6188.75</t>
  </si>
  <si>
    <t>370306﹡﹡﹡﹡﹡﹡﹡﹡0517</t>
  </si>
  <si>
    <t>毕研栋</t>
  </si>
  <si>
    <t>4428/4427.5</t>
  </si>
  <si>
    <t>370306﹡﹡﹡﹡﹡﹡﹡﹡2035</t>
  </si>
  <si>
    <t>石志超</t>
  </si>
  <si>
    <t>4242/4013.88</t>
  </si>
  <si>
    <t>371422﹡﹡﹡﹡﹡﹡﹡﹡4018</t>
  </si>
  <si>
    <t>肖金良</t>
  </si>
  <si>
    <t>372330﹡﹡﹡﹡﹡﹡﹡﹡3036</t>
  </si>
  <si>
    <t>刘恒健</t>
  </si>
  <si>
    <t>370306﹡﹡﹡﹡﹡﹡﹡﹡1524</t>
  </si>
  <si>
    <t>尚海明</t>
  </si>
  <si>
    <t>370306﹡﹡﹡﹡﹡﹡﹡﹡2525</t>
  </si>
  <si>
    <t>毕爱娟</t>
  </si>
  <si>
    <t>372330﹡﹡﹡﹡﹡﹡﹡﹡0064</t>
  </si>
  <si>
    <t>成梅茹</t>
  </si>
  <si>
    <t>王怀东</t>
  </si>
  <si>
    <t>370306﹡﹡﹡﹡﹡﹡﹡﹡1535</t>
  </si>
  <si>
    <t>刘伟</t>
  </si>
  <si>
    <t>370306﹡﹡﹡﹡﹡﹡﹡﹡0511</t>
  </si>
  <si>
    <t>孟伟</t>
  </si>
  <si>
    <t>5509/5509.16</t>
  </si>
  <si>
    <t>372330﹡﹡﹡﹡﹡﹡﹡﹡3026</t>
  </si>
  <si>
    <t>黄凤</t>
  </si>
  <si>
    <t>370306﹡﹡﹡﹡﹡﹡﹡﹡303X</t>
  </si>
  <si>
    <t>韩克锋</t>
  </si>
  <si>
    <t>4408/4407.77</t>
  </si>
  <si>
    <t>370306﹡﹡﹡﹡﹡﹡﹡﹡0016</t>
  </si>
  <si>
    <t>刘卫星</t>
  </si>
  <si>
    <t>孟辉</t>
  </si>
  <si>
    <t>4366/4366.28</t>
  </si>
  <si>
    <t>370306﹡﹡﹡﹡﹡﹡﹡﹡2076</t>
  </si>
  <si>
    <t>杨斌</t>
  </si>
  <si>
    <t>4242/3986.55</t>
  </si>
  <si>
    <t>370306﹡﹡﹡﹡﹡﹡﹡﹡6014</t>
  </si>
  <si>
    <t>刘昌海</t>
  </si>
  <si>
    <t>370306﹡﹡﹡﹡﹡﹡﹡﹡1010</t>
  </si>
  <si>
    <t>赵勇</t>
  </si>
  <si>
    <t>4242/4129.36</t>
  </si>
  <si>
    <t>李照军</t>
  </si>
  <si>
    <t>370302﹡﹡﹡﹡﹡﹡﹡﹡4566</t>
  </si>
  <si>
    <t>王艳红</t>
  </si>
  <si>
    <t>370306﹡﹡﹡﹡﹡﹡﹡﹡0539</t>
  </si>
  <si>
    <t>钟锋</t>
  </si>
  <si>
    <t>370306﹡﹡﹡﹡﹡﹡﹡﹡2510</t>
  </si>
  <si>
    <t>王庆</t>
  </si>
  <si>
    <t>202304、07</t>
  </si>
  <si>
    <t>4347/4346.69</t>
  </si>
  <si>
    <t>370633﹡﹡﹡﹡﹡﹡﹡﹡2510</t>
  </si>
  <si>
    <t>孙继光</t>
  </si>
  <si>
    <t>370306﹡﹡﹡﹡﹡﹡﹡﹡1035</t>
  </si>
  <si>
    <t>王成森</t>
  </si>
  <si>
    <t>4275/4275.08</t>
  </si>
  <si>
    <t>王长辉</t>
  </si>
  <si>
    <t>372830﹡﹡﹡﹡﹡﹡﹡﹡2815</t>
  </si>
  <si>
    <t>徐喜东</t>
  </si>
  <si>
    <t>370723﹡﹡﹡﹡﹡﹡﹡﹡2521</t>
  </si>
  <si>
    <t>刘金凤</t>
  </si>
  <si>
    <t>370306﹡﹡﹡﹡﹡﹡﹡﹡0528</t>
  </si>
  <si>
    <t>高家爱</t>
  </si>
  <si>
    <t>372330﹡﹡﹡﹡﹡﹡﹡﹡6734</t>
  </si>
  <si>
    <t>高平安</t>
  </si>
  <si>
    <t>370306﹡﹡﹡﹡﹡﹡﹡﹡5617</t>
  </si>
  <si>
    <t>王韬</t>
  </si>
  <si>
    <t>淄博力彦家居科技有限公司</t>
  </si>
  <si>
    <t>370302﹡﹡﹡﹡﹡﹡﹡﹡2132</t>
  </si>
  <si>
    <t>张军</t>
  </si>
  <si>
    <t>淄博澜山纺织有限公司</t>
  </si>
  <si>
    <t>370306﹡﹡﹡﹡﹡﹡﹡﹡0512</t>
  </si>
  <si>
    <t>阎明</t>
  </si>
  <si>
    <t>淄博怡然良品纺织有限公司</t>
  </si>
  <si>
    <t>370304﹡﹡﹡﹡﹡﹡﹡﹡0046</t>
  </si>
  <si>
    <t>耿慧霞</t>
  </si>
  <si>
    <t>202304-202306</t>
  </si>
  <si>
    <t>370306﹡﹡﹡﹡﹡﹡﹡﹡0522</t>
  </si>
  <si>
    <t>王丽霞</t>
  </si>
  <si>
    <t>370306﹡﹡﹡﹡﹡﹡﹡﹡0027</t>
  </si>
  <si>
    <t>岳海蓉</t>
  </si>
  <si>
    <t>370911﹡﹡﹡﹡﹡﹡﹡﹡3620</t>
  </si>
  <si>
    <t>徐庆俊</t>
  </si>
  <si>
    <t>淄博铭洋科技有限公司</t>
  </si>
  <si>
    <t>370306﹡﹡﹡﹡﹡﹡﹡﹡524X</t>
  </si>
  <si>
    <t>李媛媛</t>
  </si>
  <si>
    <t>淄博华圣钢构有限公司</t>
  </si>
  <si>
    <t>370306﹡﹡﹡﹡﹡﹡﹡﹡4748</t>
  </si>
  <si>
    <t>董娜</t>
  </si>
  <si>
    <t>370306﹡﹡﹡﹡﹡﹡﹡﹡6013</t>
  </si>
  <si>
    <t>刘峰</t>
  </si>
  <si>
    <t>371202﹡﹡﹡﹡﹡﹡﹡﹡6610</t>
  </si>
  <si>
    <t>李积峰</t>
  </si>
  <si>
    <t>淄博信继运输有限公司</t>
  </si>
  <si>
    <t>370306﹡﹡﹡﹡﹡﹡﹡﹡1511</t>
  </si>
  <si>
    <t>马江山</t>
  </si>
  <si>
    <t>淄博京尚家用纺织品有限公司</t>
  </si>
  <si>
    <t>372330﹡﹡﹡﹡﹡﹡﹡﹡1061</t>
  </si>
  <si>
    <t>王桂芳</t>
  </si>
  <si>
    <t>372330﹡﹡﹡﹡﹡﹡﹡﹡1521</t>
  </si>
  <si>
    <t>乔梅</t>
  </si>
  <si>
    <t>370304﹡﹡﹡﹡﹡﹡﹡﹡5121</t>
  </si>
  <si>
    <t>刘国军</t>
  </si>
  <si>
    <t>370306﹡﹡﹡﹡﹡﹡﹡﹡6027</t>
  </si>
  <si>
    <t>王春</t>
  </si>
  <si>
    <t>370306﹡﹡﹡﹡﹡﹡﹡﹡2026</t>
  </si>
  <si>
    <t>王艳芸</t>
  </si>
  <si>
    <t>372324﹡﹡﹡﹡﹡﹡﹡﹡6127</t>
  </si>
  <si>
    <t>周焕芹</t>
  </si>
  <si>
    <t>372330﹡﹡﹡﹡﹡﹡﹡﹡2466</t>
  </si>
  <si>
    <t>刘春红</t>
  </si>
  <si>
    <t>370302﹡﹡﹡﹡﹡﹡﹡﹡6346</t>
  </si>
  <si>
    <t>温静</t>
  </si>
  <si>
    <t>山东致公(周村)律师事务所</t>
  </si>
  <si>
    <t>370303﹡﹡﹡﹡﹡﹡﹡﹡6328</t>
  </si>
  <si>
    <t>孟娟</t>
  </si>
  <si>
    <t>4242/4000</t>
  </si>
  <si>
    <t>淄博云川化工有限公司</t>
  </si>
  <si>
    <t>370306﹡﹡﹡﹡﹡﹡﹡﹡3921</t>
  </si>
  <si>
    <t>国红娟</t>
  </si>
  <si>
    <t>4242/4150</t>
  </si>
  <si>
    <t>370306﹡﹡﹡﹡﹡﹡﹡﹡0514</t>
  </si>
  <si>
    <t>于波</t>
  </si>
  <si>
    <t>370306﹡﹡﹡﹡﹡﹡﹡﹡0010</t>
  </si>
  <si>
    <t>吴成杰</t>
  </si>
  <si>
    <t>370306﹡﹡﹡﹡﹡﹡﹡﹡1026</t>
  </si>
  <si>
    <t>董明</t>
  </si>
  <si>
    <t>淄博英洋纺织有限公司</t>
  </si>
  <si>
    <t>372330﹡﹡﹡﹡﹡﹡﹡﹡302X</t>
  </si>
  <si>
    <t>370306﹡﹡﹡﹡﹡﹡﹡﹡4729</t>
  </si>
  <si>
    <t>韩霞</t>
  </si>
  <si>
    <t>370306﹡﹡﹡﹡﹡﹡﹡﹡4710</t>
  </si>
  <si>
    <t>王东</t>
  </si>
  <si>
    <t>370306﹡﹡﹡﹡﹡﹡﹡﹡4722</t>
  </si>
  <si>
    <t>房淑英</t>
  </si>
  <si>
    <t>淄博弘安酒店管理有限公司</t>
  </si>
  <si>
    <t>370306﹡﹡﹡﹡﹡﹡﹡﹡5628</t>
  </si>
  <si>
    <t>杜园园</t>
  </si>
  <si>
    <t>202305-202307</t>
  </si>
  <si>
    <t>4242/4090</t>
  </si>
  <si>
    <t>张立峰</t>
  </si>
  <si>
    <t>370306﹡﹡﹡﹡﹡﹡﹡﹡6023</t>
  </si>
  <si>
    <t>安文卿</t>
  </si>
  <si>
    <t>淄博市周村社会福利弹簧板厂</t>
  </si>
  <si>
    <t>370306﹡﹡﹡﹡﹡﹡﹡﹡0039</t>
  </si>
  <si>
    <t>孙世强</t>
  </si>
  <si>
    <t>淄博云容家纺有限公司</t>
  </si>
  <si>
    <t>370306﹡﹡﹡﹡﹡﹡﹡﹡2529</t>
  </si>
  <si>
    <t>李平</t>
  </si>
  <si>
    <t>202304-202305</t>
  </si>
  <si>
    <t>370306﹡﹡﹡﹡﹡﹡﹡﹡0513</t>
  </si>
  <si>
    <t>唐作山</t>
  </si>
  <si>
    <t>341223﹡﹡﹡﹡﹡﹡﹡﹡1942</t>
  </si>
  <si>
    <t>杨淑敏</t>
  </si>
  <si>
    <t>山东盐丰不锈钢有限公司</t>
  </si>
  <si>
    <t>370306﹡﹡﹡﹡﹡﹡﹡﹡1041</t>
  </si>
  <si>
    <t>朱红霞</t>
  </si>
  <si>
    <t>4242/4130.75</t>
  </si>
  <si>
    <t>樊颖春</t>
  </si>
  <si>
    <t>370306﹡﹡﹡﹡﹡﹡﹡﹡5616</t>
  </si>
  <si>
    <t>聂国玉</t>
  </si>
  <si>
    <t>4613/4612.65</t>
  </si>
  <si>
    <t>淄博艺湛机电有限公司</t>
  </si>
  <si>
    <t>370306﹡﹡﹡﹡﹡﹡﹡﹡5615</t>
  </si>
  <si>
    <t>马义锋</t>
  </si>
  <si>
    <t>淄博永浩纺织有限公司</t>
  </si>
  <si>
    <t>370306﹡﹡﹡﹡﹡﹡﹡﹡152X</t>
  </si>
  <si>
    <t>淄博欣盛源纺织有限公司</t>
  </si>
  <si>
    <t>371326﹡﹡﹡﹡﹡﹡﹡﹡5228</t>
  </si>
  <si>
    <t>林立花</t>
  </si>
  <si>
    <t>4816/3980</t>
  </si>
  <si>
    <t>370306﹡﹡﹡﹡﹡﹡﹡﹡5629</t>
  </si>
  <si>
    <t>刘东灵</t>
  </si>
  <si>
    <t>372330﹡﹡﹡﹡﹡﹡﹡﹡0081</t>
  </si>
  <si>
    <t>滕秀娟</t>
  </si>
  <si>
    <t>370306﹡﹡﹡﹡﹡﹡﹡﹡4723</t>
  </si>
  <si>
    <t>范云华</t>
  </si>
  <si>
    <t>202303-07</t>
  </si>
  <si>
    <t>4816/4378</t>
  </si>
  <si>
    <t>张静</t>
  </si>
  <si>
    <t>372502﹡﹡﹡﹡﹡﹡﹡﹡6061</t>
  </si>
  <si>
    <t>刘芳华</t>
  </si>
  <si>
    <t>淄博海润丝绸发展有限公司</t>
  </si>
  <si>
    <t>370306﹡﹡﹡﹡﹡﹡﹡﹡4720</t>
  </si>
  <si>
    <t>肖燕</t>
  </si>
  <si>
    <t>372330﹡﹡﹡﹡﹡﹡﹡﹡2484</t>
  </si>
  <si>
    <t>张金花</t>
  </si>
  <si>
    <t>4638</t>
  </si>
  <si>
    <t>370306﹡﹡﹡﹡﹡﹡﹡﹡5635</t>
  </si>
  <si>
    <t>张灯平</t>
  </si>
  <si>
    <t>370122﹡﹡﹡﹡﹡﹡﹡﹡5638</t>
  </si>
  <si>
    <t>李咸文</t>
  </si>
  <si>
    <t>淄博玉友包装有限公司</t>
  </si>
  <si>
    <t>董莲</t>
  </si>
  <si>
    <t>山东海天造纸机械有限公司</t>
  </si>
  <si>
    <t>370306﹡﹡﹡﹡﹡﹡﹡﹡2513</t>
  </si>
  <si>
    <t>王友</t>
  </si>
  <si>
    <t>370306﹡﹡﹡﹡﹡﹡﹡﹡2517</t>
  </si>
  <si>
    <t>贾模栓</t>
  </si>
  <si>
    <t>王沛</t>
  </si>
  <si>
    <t>370306﹡﹡﹡﹡﹡﹡﹡﹡2531</t>
  </si>
  <si>
    <t>邱承松</t>
  </si>
  <si>
    <t>370302﹡﹡﹡﹡﹡﹡﹡﹡6618</t>
  </si>
  <si>
    <t>孙增昌</t>
  </si>
  <si>
    <t>370306﹡﹡﹡﹡﹡﹡﹡﹡2524</t>
  </si>
  <si>
    <t>毕研菊</t>
  </si>
  <si>
    <t>淄博安泽特种气体有限公司</t>
  </si>
  <si>
    <t>370306﹡﹡﹡﹡﹡﹡﹡﹡5211</t>
  </si>
  <si>
    <t>王占清</t>
  </si>
  <si>
    <t>7205</t>
  </si>
  <si>
    <t>370302﹡﹡﹡﹡﹡﹡﹡﹡632X</t>
  </si>
  <si>
    <t>邱贻爱</t>
  </si>
  <si>
    <t>370306﹡﹡﹡﹡﹡﹡﹡﹡3527</t>
  </si>
  <si>
    <t>宁青华</t>
  </si>
  <si>
    <t>202304、06</t>
  </si>
  <si>
    <t>4857</t>
  </si>
  <si>
    <t>370302﹡﹡﹡﹡﹡﹡﹡﹡6624</t>
  </si>
  <si>
    <t>靖淑华</t>
  </si>
  <si>
    <t>370302﹡﹡﹡﹡﹡﹡﹡﹡6344</t>
  </si>
  <si>
    <t>韩淑丽</t>
  </si>
  <si>
    <t>牛先鸽</t>
  </si>
  <si>
    <t>370302﹡﹡﹡﹡﹡﹡﹡﹡6928</t>
  </si>
  <si>
    <t>孙玉</t>
  </si>
  <si>
    <t>370302﹡﹡﹡﹡﹡﹡﹡﹡6328</t>
  </si>
  <si>
    <t>赵莹</t>
  </si>
  <si>
    <t>370181﹡﹡﹡﹡﹡﹡﹡﹡5304</t>
  </si>
  <si>
    <t>孟越辉</t>
  </si>
  <si>
    <t>山东誉滕医疗器械有限公司</t>
  </si>
  <si>
    <t>370306﹡﹡﹡﹡﹡﹡﹡﹡1018</t>
  </si>
  <si>
    <t>高锋</t>
  </si>
  <si>
    <t>山东安澜通讯科技有限公司</t>
  </si>
  <si>
    <t>370306﹡﹡﹡﹡﹡﹡﹡﹡4750</t>
  </si>
  <si>
    <t>刘玉峰</t>
  </si>
  <si>
    <t>淄博慧城商贸有限公司</t>
  </si>
  <si>
    <t>370306﹡﹡﹡﹡﹡﹡﹡﹡052X</t>
  </si>
  <si>
    <t>赵欣</t>
  </si>
  <si>
    <t>淄博鼎安工贸有限公司</t>
  </si>
  <si>
    <t>370721﹡﹡﹡﹡﹡﹡﹡﹡6010</t>
  </si>
  <si>
    <t>刘金辉</t>
  </si>
  <si>
    <t>淄博周村胜峰法律服务所</t>
  </si>
  <si>
    <t>372330﹡﹡﹡﹡﹡﹡﹡﹡1866</t>
  </si>
  <si>
    <t>赵海燕</t>
  </si>
  <si>
    <t>370306﹡﹡﹡﹡﹡﹡﹡﹡255X</t>
  </si>
  <si>
    <t>邱慎波</t>
  </si>
  <si>
    <t>淄博绿能昆华燃气有限公司</t>
  </si>
  <si>
    <t>372330﹡﹡﹡﹡﹡﹡﹡﹡1542</t>
  </si>
  <si>
    <t>陈晓丽</t>
  </si>
  <si>
    <t>山东精拓孚邦金属材料有限公司</t>
  </si>
  <si>
    <t>370306﹡﹡﹡﹡﹡﹡﹡﹡2015</t>
  </si>
  <si>
    <t>胡立国</t>
  </si>
  <si>
    <t>山东乐水医疗器械科技有限公司</t>
  </si>
  <si>
    <t>370306﹡﹡﹡﹡﹡﹡﹡﹡391X</t>
  </si>
  <si>
    <t>王永国</t>
  </si>
  <si>
    <t>淄博市周村区世纪康城幼儿园</t>
  </si>
  <si>
    <t>370304﹡﹡﹡﹡﹡﹡﹡﹡2525</t>
  </si>
  <si>
    <t>韦宁</t>
  </si>
  <si>
    <t>372826﹡﹡﹡﹡﹡﹡﹡﹡3188</t>
  </si>
  <si>
    <t>黄永珍</t>
  </si>
  <si>
    <t>淄博旭隆钢结构有限公司</t>
  </si>
  <si>
    <t>陈杰</t>
  </si>
  <si>
    <t>淄博澳联企业管理咨询有限公司</t>
  </si>
  <si>
    <t>王坤</t>
  </si>
  <si>
    <t>淄博笛士达服装厂</t>
  </si>
  <si>
    <t>370306﹡﹡﹡﹡﹡﹡﹡﹡1520</t>
  </si>
  <si>
    <t>牟慧</t>
  </si>
  <si>
    <t>4900</t>
  </si>
  <si>
    <t>谈树茜</t>
  </si>
  <si>
    <t>6633</t>
  </si>
  <si>
    <t>山东恒富家居科技有限公司</t>
  </si>
  <si>
    <t>王静静</t>
  </si>
  <si>
    <t>370306﹡﹡﹡﹡﹡﹡﹡﹡0541</t>
  </si>
  <si>
    <t>尹玉霞</t>
  </si>
  <si>
    <t>370304﹡﹡﹡﹡﹡﹡﹡﹡0328</t>
  </si>
  <si>
    <t>房红蕾</t>
  </si>
  <si>
    <t>山东淄明律师事务所</t>
  </si>
  <si>
    <t>徐路</t>
  </si>
  <si>
    <t>202306-08</t>
  </si>
  <si>
    <t>370305﹡﹡﹡﹡﹡﹡﹡﹡4716</t>
  </si>
  <si>
    <t>路焕喜</t>
  </si>
  <si>
    <t>202306-09</t>
  </si>
  <si>
    <t>山东嘉隆机电设备有限公司</t>
  </si>
  <si>
    <t>370306﹡﹡﹡﹡﹡﹡﹡﹡2519</t>
  </si>
  <si>
    <t>曹厥成</t>
  </si>
  <si>
    <t>370306﹡﹡﹡﹡﹡﹡﹡﹡2548</t>
  </si>
  <si>
    <t>牛云</t>
  </si>
  <si>
    <t>山东周村烧饼大酒店有限公司</t>
  </si>
  <si>
    <t>370181﹡﹡﹡﹡﹡﹡﹡﹡3428</t>
  </si>
  <si>
    <t>王燕</t>
  </si>
  <si>
    <t>370306﹡﹡﹡﹡﹡﹡﹡﹡1549</t>
  </si>
  <si>
    <t>王琪</t>
  </si>
  <si>
    <t>370322﹡﹡﹡﹡﹡﹡﹡﹡6227</t>
  </si>
  <si>
    <t>张军英</t>
  </si>
  <si>
    <t>董燕</t>
  </si>
  <si>
    <t>华革（山东）新材料科技有限公司</t>
  </si>
  <si>
    <t>612429﹡﹡﹡﹡﹡﹡﹡﹡4795</t>
  </si>
  <si>
    <t>向付军</t>
  </si>
  <si>
    <t>千一（淄博）健康产业发展有限公司</t>
  </si>
  <si>
    <t>372330﹡﹡﹡﹡﹡﹡﹡﹡2464</t>
  </si>
  <si>
    <t>鲍署美</t>
  </si>
  <si>
    <t>4666/4121</t>
  </si>
  <si>
    <t>嘉视（山东）电子科技有限公司</t>
  </si>
  <si>
    <t>370306﹡﹡﹡﹡﹡﹡﹡﹡1522</t>
  </si>
  <si>
    <t>扈春兰</t>
  </si>
  <si>
    <t>370306﹡﹡﹡﹡﹡﹡﹡﹡6021</t>
  </si>
  <si>
    <t>徐卉</t>
  </si>
  <si>
    <t>202405-06</t>
  </si>
  <si>
    <t>戴萍</t>
  </si>
  <si>
    <t>340822﹡﹡﹡﹡﹡﹡﹡﹡5224</t>
  </si>
  <si>
    <t>汪小利</t>
  </si>
  <si>
    <t>370306﹡﹡﹡﹡﹡﹡﹡﹡2521</t>
  </si>
  <si>
    <t>毕研妹</t>
  </si>
  <si>
    <t>淄博锦途客运有限公司</t>
  </si>
  <si>
    <t>370306﹡﹡﹡﹡﹡﹡﹡﹡4715</t>
  </si>
  <si>
    <t>李德财</t>
  </si>
  <si>
    <t>淄博向东超高分子材料有限公司</t>
  </si>
  <si>
    <t>372330﹡﹡﹡﹡﹡﹡﹡﹡1543</t>
  </si>
  <si>
    <t>唐梅</t>
  </si>
  <si>
    <t>周村灵真烤鸡店</t>
  </si>
  <si>
    <t>370306﹡﹡﹡﹡﹡﹡﹡﹡0019</t>
  </si>
  <si>
    <t>淄博宇骏工贸有限公司</t>
  </si>
  <si>
    <t>370306﹡﹡﹡﹡﹡﹡﹡﹡2526</t>
  </si>
  <si>
    <t>毕爱英</t>
  </si>
  <si>
    <t>淄博轧钢厂</t>
  </si>
  <si>
    <t>370306﹡﹡﹡﹡﹡﹡﹡﹡471X</t>
  </si>
  <si>
    <t>耿军</t>
  </si>
  <si>
    <t>淄博市周村区太阳花幼儿园</t>
  </si>
  <si>
    <t>尚爱</t>
  </si>
  <si>
    <t>山东滨博消防工程有限公司</t>
  </si>
  <si>
    <t>370306﹡﹡﹡﹡﹡﹡﹡﹡001X</t>
  </si>
  <si>
    <t>张红军</t>
  </si>
  <si>
    <t>淄博来茵纺织有限公司</t>
  </si>
  <si>
    <t>370306﹡﹡﹡﹡﹡﹡﹡﹡5245</t>
  </si>
  <si>
    <t>邢群凤</t>
  </si>
  <si>
    <t>淄博昕宇塑料有限公司</t>
  </si>
  <si>
    <t>赵秀芹</t>
  </si>
  <si>
    <t>淄博仲林纺织有限公司</t>
  </si>
  <si>
    <t>370181﹡﹡﹡﹡﹡﹡﹡﹡5244</t>
  </si>
  <si>
    <t>曹玉丽</t>
  </si>
  <si>
    <t>杨春霞</t>
  </si>
  <si>
    <t>371122﹡﹡﹡﹡﹡﹡﹡﹡7622</t>
  </si>
  <si>
    <t>赵瑞枚</t>
  </si>
  <si>
    <t>370122﹡﹡﹡﹡﹡﹡﹡﹡5641</t>
  </si>
  <si>
    <t>张玉荣</t>
  </si>
  <si>
    <t>370181﹡﹡﹡﹡﹡﹡﹡﹡5227</t>
  </si>
  <si>
    <t>巩艳峰</t>
  </si>
  <si>
    <t>370205﹡﹡﹡﹡﹡﹡﹡﹡4070</t>
  </si>
  <si>
    <t>郑述锋</t>
  </si>
  <si>
    <t>毕紫玉</t>
  </si>
  <si>
    <t>王春美</t>
  </si>
  <si>
    <t>370181﹡﹡﹡﹡﹡﹡﹡﹡5222</t>
  </si>
  <si>
    <t>张双</t>
  </si>
  <si>
    <t>王英华</t>
  </si>
  <si>
    <t>孟春花</t>
  </si>
  <si>
    <t>372330﹡﹡﹡﹡﹡﹡﹡﹡1903</t>
  </si>
  <si>
    <t>孟文静</t>
  </si>
  <si>
    <t>王金枝</t>
  </si>
  <si>
    <t>王荣胜</t>
  </si>
  <si>
    <t>毕爱荣</t>
  </si>
  <si>
    <t>370306﹡﹡﹡﹡﹡﹡﹡﹡2518</t>
  </si>
  <si>
    <t>李昌虎</t>
  </si>
  <si>
    <t>370302﹡﹡﹡﹡﹡﹡﹡﹡6613</t>
  </si>
  <si>
    <t>朱秀文</t>
  </si>
  <si>
    <t>372830﹡﹡﹡﹡﹡﹡﹡﹡3446</t>
  </si>
  <si>
    <t>王忠花</t>
  </si>
  <si>
    <t>4410/4378</t>
  </si>
  <si>
    <t>370302﹡﹡﹡﹡﹡﹡﹡﹡6320</t>
  </si>
  <si>
    <t>程新华</t>
  </si>
  <si>
    <t>370306﹡﹡﹡﹡﹡﹡﹡﹡2523</t>
  </si>
  <si>
    <t>杨秋红</t>
  </si>
  <si>
    <t>王月娥</t>
  </si>
  <si>
    <t>杨先花</t>
  </si>
  <si>
    <t>370306﹡﹡﹡﹡﹡﹡﹡﹡2520</t>
  </si>
  <si>
    <t>毕迎雪</t>
  </si>
  <si>
    <t>370304﹡﹡﹡﹡﹡﹡﹡﹡4723</t>
  </si>
  <si>
    <t>翟红芹</t>
  </si>
  <si>
    <t>370902﹡﹡﹡﹡﹡﹡﹡﹡4528</t>
  </si>
  <si>
    <t>袭青霞</t>
  </si>
  <si>
    <t>372323﹡﹡﹡﹡﹡﹡﹡﹡3022</t>
  </si>
  <si>
    <t>赵伟</t>
  </si>
  <si>
    <t>370302﹡﹡﹡﹡﹡﹡﹡﹡6321</t>
  </si>
  <si>
    <t>唐柯</t>
  </si>
  <si>
    <t>370181﹡﹡﹡﹡﹡﹡﹡﹡5302</t>
  </si>
  <si>
    <t>郑红霞</t>
  </si>
  <si>
    <t>370181﹡﹡﹡﹡﹡﹡﹡﹡5221</t>
  </si>
  <si>
    <t>孟云玲</t>
  </si>
  <si>
    <t>370982﹡﹡﹡﹡﹡﹡﹡﹡3628</t>
  </si>
  <si>
    <t>胡顺莉</t>
  </si>
  <si>
    <t>刘延秋</t>
  </si>
  <si>
    <t>370181﹡﹡﹡﹡﹡﹡﹡﹡5612</t>
  </si>
  <si>
    <t>李浩</t>
  </si>
  <si>
    <t>马业之</t>
  </si>
  <si>
    <t>陈庆娥</t>
  </si>
  <si>
    <t>370181﹡﹡﹡﹡﹡﹡﹡﹡5249</t>
  </si>
  <si>
    <t>常蕾</t>
  </si>
  <si>
    <t>370181﹡﹡﹡﹡﹡﹡﹡﹡5228</t>
  </si>
  <si>
    <t>高红娥</t>
  </si>
  <si>
    <t>370306﹡﹡﹡﹡﹡﹡﹡﹡3526</t>
  </si>
  <si>
    <t>张春艳</t>
  </si>
  <si>
    <t>李伟</t>
  </si>
  <si>
    <t>370306﹡﹡﹡﹡﹡﹡﹡﹡2516</t>
  </si>
  <si>
    <t>毕研茹</t>
  </si>
  <si>
    <t>370306﹡﹡﹡﹡﹡﹡﹡﹡2550</t>
  </si>
  <si>
    <t>邱春梅</t>
  </si>
  <si>
    <t>370306﹡﹡﹡﹡﹡﹡﹡﹡2567</t>
  </si>
  <si>
    <t>徐慧</t>
  </si>
  <si>
    <t>山东东瑞工程项目管理有限公司</t>
  </si>
  <si>
    <t>孟娜</t>
  </si>
  <si>
    <t>370306﹡﹡﹡﹡﹡﹡﹡﹡1043</t>
  </si>
  <si>
    <t>李莉</t>
  </si>
  <si>
    <t>淄博乐驰餐饮管理有限公司</t>
  </si>
  <si>
    <t>王冬梅</t>
  </si>
  <si>
    <t>370321﹡﹡﹡﹡﹡﹡﹡﹡1849</t>
  </si>
  <si>
    <t>于玲</t>
  </si>
  <si>
    <t>370306﹡﹡﹡﹡﹡﹡﹡﹡0544</t>
  </si>
  <si>
    <t>赵娜娜</t>
  </si>
  <si>
    <t>山东嘉岳新材料有限公司</t>
  </si>
  <si>
    <t>370302﹡﹡﹡﹡﹡﹡﹡﹡6627</t>
  </si>
  <si>
    <t>孙爱红</t>
  </si>
  <si>
    <t>370302﹡﹡﹡﹡﹡﹡﹡﹡6322</t>
  </si>
  <si>
    <t>王学</t>
  </si>
  <si>
    <t>毕于亭</t>
  </si>
  <si>
    <t>370302﹡﹡﹡﹡﹡﹡﹡﹡7229</t>
  </si>
  <si>
    <t>赵燕红</t>
  </si>
  <si>
    <t>王修利</t>
  </si>
  <si>
    <t>孙玉芬</t>
  </si>
  <si>
    <t>毕叶军</t>
  </si>
  <si>
    <t>370302﹡﹡﹡﹡﹡﹡﹡﹡661X</t>
  </si>
  <si>
    <t>王彬</t>
  </si>
  <si>
    <t>370181﹡﹡﹡﹡﹡﹡﹡﹡5240</t>
  </si>
  <si>
    <t>周景</t>
  </si>
  <si>
    <t>370323﹡﹡﹡﹡﹡﹡﹡﹡2129</t>
  </si>
  <si>
    <t>公维花</t>
  </si>
  <si>
    <t>370306﹡﹡﹡﹡﹡﹡﹡﹡2580</t>
  </si>
  <si>
    <t>毕玉贞</t>
  </si>
  <si>
    <t>邵淑丽</t>
  </si>
  <si>
    <t>孙良跃</t>
  </si>
  <si>
    <t>370122﹡﹡﹡﹡﹡﹡﹡﹡5266</t>
  </si>
  <si>
    <t>潘芬</t>
  </si>
  <si>
    <t>牛继红</t>
  </si>
  <si>
    <t>毕海英</t>
  </si>
  <si>
    <t>370302﹡﹡﹡﹡﹡﹡﹡﹡7223</t>
  </si>
  <si>
    <t>王延飞</t>
  </si>
  <si>
    <t>370181﹡﹡﹡﹡﹡﹡﹡﹡5865</t>
  </si>
  <si>
    <t>370306﹡﹡﹡﹡﹡﹡﹡﹡2541</t>
  </si>
  <si>
    <t>毕立珍</t>
  </si>
  <si>
    <t>370302﹡﹡﹡﹡﹡﹡﹡﹡6357</t>
  </si>
  <si>
    <t>邵起忠</t>
  </si>
  <si>
    <t>370122﹡﹡﹡﹡﹡﹡﹡﹡5227</t>
  </si>
  <si>
    <t>逯业玲</t>
  </si>
  <si>
    <t>淄博馨雅世家纺织有限公司</t>
  </si>
  <si>
    <t>370306﹡﹡﹡﹡﹡﹡﹡﹡0012</t>
  </si>
  <si>
    <t>马勇</t>
  </si>
  <si>
    <t>淄博华科钢构建设有限公司</t>
  </si>
  <si>
    <t>370306﹡﹡﹡﹡﹡﹡﹡﹡3924</t>
  </si>
  <si>
    <t>韩燕</t>
  </si>
  <si>
    <t>淄博泰岳医疗器械有限公司</t>
  </si>
  <si>
    <t>370306﹡﹡﹡﹡﹡﹡﹡﹡5621</t>
  </si>
  <si>
    <t>刘健</t>
  </si>
  <si>
    <t>淄博忠凯电镀有限公司</t>
  </si>
  <si>
    <t>郑顺利</t>
  </si>
  <si>
    <t xml:space="preserve">淄博谊阳工业用布有限公司 </t>
  </si>
  <si>
    <t>370306﹡﹡﹡﹡﹡﹡﹡﹡0534</t>
  </si>
  <si>
    <t>李训清</t>
  </si>
  <si>
    <t>淄博喜凤艺术培训学校有限公司</t>
  </si>
  <si>
    <t>370682﹡﹡﹡﹡﹡﹡﹡﹡6723</t>
  </si>
  <si>
    <t>宋英超</t>
  </si>
  <si>
    <t>山东博精化工机械有限公司</t>
  </si>
  <si>
    <t>372330﹡﹡﹡﹡﹡﹡﹡﹡3780</t>
  </si>
  <si>
    <t>夏文静</t>
  </si>
  <si>
    <t>邹娜</t>
  </si>
  <si>
    <t>山东恒嘉防腐科技有限公司</t>
  </si>
  <si>
    <t>370306﹡﹡﹡﹡﹡﹡﹡﹡1568</t>
  </si>
  <si>
    <t>左子香</t>
  </si>
  <si>
    <t>王刚</t>
  </si>
  <si>
    <t>淄博兆泰不锈钢有限公司</t>
  </si>
  <si>
    <t>370306﹡﹡﹡﹡﹡﹡﹡﹡3032</t>
  </si>
  <si>
    <t>薛亮</t>
  </si>
  <si>
    <t>淄博尚一巾被有限公司</t>
  </si>
  <si>
    <t>杨新峰</t>
  </si>
  <si>
    <t>370306﹡﹡﹡﹡﹡﹡﹡﹡1015</t>
  </si>
  <si>
    <t>王红伟</t>
  </si>
  <si>
    <t>610123﹡﹡﹡﹡﹡﹡﹡﹡1266</t>
  </si>
  <si>
    <t>于新春</t>
  </si>
  <si>
    <t>4378/4121</t>
  </si>
  <si>
    <t>淄博鲁王绝缘材料有限公司</t>
  </si>
  <si>
    <t>370302﹡﹡﹡﹡﹡﹡﹡﹡6367</t>
  </si>
  <si>
    <t>黄风贞</t>
  </si>
  <si>
    <t>370181﹡﹡﹡﹡﹡﹡﹡﹡5242</t>
  </si>
  <si>
    <t>孟艳美</t>
  </si>
  <si>
    <t>山东鸿宇风机有限公司</t>
  </si>
  <si>
    <t>372330﹡﹡﹡﹡﹡﹡﹡﹡1872</t>
  </si>
  <si>
    <t>高晋波</t>
  </si>
  <si>
    <t>370306﹡﹡﹡﹡﹡﹡﹡﹡521X</t>
  </si>
  <si>
    <t>安民生</t>
  </si>
  <si>
    <t>淄博大尉装饰工程有限公司</t>
  </si>
  <si>
    <t>370306﹡﹡﹡﹡﹡﹡﹡﹡0017</t>
  </si>
  <si>
    <t>韩伟尉</t>
  </si>
  <si>
    <t>山东金东方玻璃机械有限公司</t>
  </si>
  <si>
    <t>王红</t>
  </si>
  <si>
    <t>370306﹡﹡﹡﹡﹡﹡﹡﹡6019</t>
  </si>
  <si>
    <t>张寿勇</t>
  </si>
  <si>
    <t>370983﹡﹡﹡﹡﹡﹡﹡﹡6615</t>
  </si>
  <si>
    <t>张兴亮</t>
  </si>
  <si>
    <t>4242/4086</t>
  </si>
  <si>
    <t>370306﹡﹡﹡﹡﹡﹡﹡﹡1512</t>
  </si>
  <si>
    <t>张统礼</t>
  </si>
  <si>
    <t>淄博网掌柜信息技术有限公司</t>
  </si>
  <si>
    <t>370784﹡﹡﹡﹡﹡﹡﹡﹡5049</t>
  </si>
  <si>
    <t>孙玉清</t>
  </si>
  <si>
    <t>642126﹡﹡﹡﹡﹡﹡﹡﹡2021</t>
  </si>
  <si>
    <t>唐文霞</t>
  </si>
  <si>
    <t>淄博周村建民气体销售有限公司</t>
  </si>
  <si>
    <t>370306﹡﹡﹡﹡﹡﹡﹡﹡0573</t>
  </si>
  <si>
    <t>宋立斌</t>
  </si>
  <si>
    <t>淄博尚优慕华工贸有限公司</t>
  </si>
  <si>
    <t>370322﹡﹡﹡﹡﹡﹡﹡﹡2528</t>
  </si>
  <si>
    <t>袁素芳</t>
  </si>
  <si>
    <t>370306﹡﹡﹡﹡﹡﹡﹡﹡1034</t>
  </si>
  <si>
    <t>张立刚</t>
  </si>
  <si>
    <t>山东中驰电气设备有限公司</t>
  </si>
  <si>
    <t>370306﹡﹡﹡﹡﹡﹡﹡﹡4726</t>
  </si>
  <si>
    <t>刘海燕</t>
  </si>
  <si>
    <t>4378/4122</t>
  </si>
  <si>
    <t>370302﹡﹡﹡﹡﹡﹡﹡﹡7525</t>
  </si>
  <si>
    <t>刘  丽</t>
  </si>
  <si>
    <t>淄博益星达电子科技有限公司</t>
  </si>
  <si>
    <t>370306﹡﹡﹡﹡﹡﹡﹡﹡2053</t>
  </si>
  <si>
    <t>秦武</t>
  </si>
  <si>
    <t>毕敬芳</t>
  </si>
  <si>
    <t>淄博万艺贸易有限公司</t>
  </si>
  <si>
    <t>370306﹡﹡﹡﹡﹡﹡﹡﹡1049</t>
  </si>
  <si>
    <t>高薪</t>
  </si>
  <si>
    <t>370306﹡﹡﹡﹡﹡﹡﹡﹡1022</t>
  </si>
  <si>
    <t>高莹</t>
  </si>
  <si>
    <t>淄博宏新模具有限公司</t>
  </si>
  <si>
    <t>372330﹡﹡﹡﹡﹡﹡﹡﹡7260</t>
  </si>
  <si>
    <t>田桂霞</t>
  </si>
  <si>
    <t>370306﹡﹡﹡﹡﹡﹡﹡﹡3011</t>
  </si>
  <si>
    <t>孙庆贵</t>
  </si>
  <si>
    <t>淄博巧姐儿电器有限公司</t>
  </si>
  <si>
    <t>372330﹡﹡﹡﹡﹡﹡﹡﹡3344</t>
  </si>
  <si>
    <t>董海英</t>
  </si>
  <si>
    <t>王楠</t>
  </si>
  <si>
    <t>7069/6633</t>
  </si>
  <si>
    <t>王静</t>
  </si>
  <si>
    <t>372330﹡﹡﹡﹡﹡﹡﹡﹡0767</t>
  </si>
  <si>
    <t>杜凤燕</t>
  </si>
  <si>
    <t>372330﹡﹡﹡﹡﹡﹡﹡﹡1860</t>
  </si>
  <si>
    <t>闫春苗</t>
  </si>
  <si>
    <t>372330﹡﹡﹡﹡﹡﹡﹡﹡1537</t>
  </si>
  <si>
    <t>苗宝百</t>
  </si>
  <si>
    <t>淄博磅礴纺织有限公司</t>
  </si>
  <si>
    <t>370322﹡﹡﹡﹡﹡﹡﹡﹡314X</t>
  </si>
  <si>
    <t>王爱青</t>
  </si>
  <si>
    <t>370306﹡﹡﹡﹡﹡﹡﹡﹡4746</t>
  </si>
  <si>
    <t>淄博东辰机械有限公司</t>
  </si>
  <si>
    <t>李萍</t>
  </si>
  <si>
    <t>5000</t>
  </si>
  <si>
    <t>淄博玉玺服装有限公司</t>
  </si>
  <si>
    <t>370306﹡﹡﹡﹡﹡﹡﹡﹡562X</t>
  </si>
  <si>
    <t>李艳春</t>
  </si>
  <si>
    <t>淄博晨星不锈钢有限公司</t>
  </si>
  <si>
    <t>370306﹡﹡﹡﹡﹡﹡﹡﹡602X</t>
  </si>
  <si>
    <t>淄博泓旭纺织有限公司</t>
  </si>
  <si>
    <t>安洪雁</t>
  </si>
  <si>
    <t>许娜</t>
  </si>
  <si>
    <t>许辉</t>
  </si>
  <si>
    <t>山东英明耐火材料有限公司</t>
  </si>
  <si>
    <t>370302﹡﹡﹡﹡﹡﹡﹡﹡7227</t>
  </si>
  <si>
    <t>王金花</t>
  </si>
  <si>
    <t>370302﹡﹡﹡﹡﹡﹡﹡﹡7213</t>
  </si>
  <si>
    <t>季元孝</t>
  </si>
  <si>
    <t>山东腾悦家纺有限公司</t>
  </si>
  <si>
    <t>370306﹡﹡﹡﹡﹡﹡﹡﹡3547</t>
  </si>
  <si>
    <t>丁翠兰</t>
  </si>
  <si>
    <t>371326﹡﹡﹡﹡﹡﹡﹡﹡3729</t>
  </si>
  <si>
    <t>孙长兰</t>
  </si>
  <si>
    <t>372925﹡﹡﹡﹡﹡﹡﹡﹡4320</t>
  </si>
  <si>
    <t>刘宪云</t>
  </si>
  <si>
    <t>370122﹡﹡﹡﹡﹡﹡﹡﹡4811</t>
  </si>
  <si>
    <t>李咸光</t>
  </si>
  <si>
    <t>赵艳芹</t>
  </si>
  <si>
    <t>山东三康纤维科技有限公司</t>
  </si>
  <si>
    <t>张美</t>
  </si>
  <si>
    <t>马琳</t>
  </si>
  <si>
    <t>天海（山东）石油科技有限公司</t>
  </si>
  <si>
    <t>370681﹡﹡﹡﹡﹡﹡﹡﹡3620</t>
  </si>
  <si>
    <t>尚宏伟</t>
  </si>
  <si>
    <t>宋迎花</t>
  </si>
  <si>
    <t>6000</t>
  </si>
  <si>
    <t>372330﹡﹡﹡﹡﹡﹡﹡﹡1882</t>
  </si>
  <si>
    <t>王伟伟</t>
  </si>
  <si>
    <t>淄博市周村雄鹰包装制品厂</t>
  </si>
  <si>
    <t>王淑文</t>
  </si>
  <si>
    <t>淄博贝佳母婴护理有限公司</t>
  </si>
  <si>
    <t>林媛</t>
  </si>
  <si>
    <t>370302﹡﹡﹡﹡﹡﹡﹡﹡3343</t>
  </si>
  <si>
    <t>吴艳</t>
  </si>
  <si>
    <t>淄博艾尚佳家纺有限公司</t>
  </si>
  <si>
    <t>370304﹡﹡﹡﹡﹡﹡﹡﹡5129</t>
  </si>
  <si>
    <t>房彩</t>
  </si>
  <si>
    <t>淄博尊驰汽车维修服务有限公司</t>
  </si>
  <si>
    <t>370306﹡﹡﹡﹡﹡﹡﹡﹡6046</t>
  </si>
  <si>
    <t>王丽娜</t>
  </si>
  <si>
    <t>370306﹡﹡﹡﹡﹡﹡﹡﹡1029</t>
  </si>
  <si>
    <t>王晓娟</t>
  </si>
  <si>
    <t>山东星志智能交通科技股份有限公司</t>
  </si>
  <si>
    <t>370321﹡﹡﹡﹡﹡﹡﹡﹡0320</t>
  </si>
  <si>
    <t>张立景</t>
  </si>
  <si>
    <t>10000</t>
  </si>
  <si>
    <t>崔康丽</t>
  </si>
  <si>
    <t>370306﹡﹡﹡﹡﹡﹡﹡﹡3514</t>
  </si>
  <si>
    <t>张宝璟</t>
  </si>
  <si>
    <t>淄博迪沃克机械设备有限公司</t>
  </si>
  <si>
    <t>370306﹡﹡﹡﹡﹡﹡﹡﹡0030</t>
  </si>
  <si>
    <t>夏宏</t>
  </si>
  <si>
    <t>徐凌波</t>
  </si>
  <si>
    <t>370303﹡﹡﹡﹡﹡﹡﹡﹡4213</t>
  </si>
  <si>
    <t>陈立新</t>
  </si>
  <si>
    <t>淄博恒源纺织有限公司</t>
  </si>
  <si>
    <t>370302﹡﹡﹡﹡﹡﹡﹡﹡3317</t>
  </si>
  <si>
    <t>贾希田</t>
  </si>
  <si>
    <t>迟明</t>
  </si>
  <si>
    <t>殷红文</t>
  </si>
  <si>
    <t>370306﹡﹡﹡﹡﹡﹡﹡﹡1521</t>
  </si>
  <si>
    <t>王娟</t>
  </si>
  <si>
    <t>370306﹡﹡﹡﹡﹡﹡﹡﹡4725</t>
  </si>
  <si>
    <t>张盈冉</t>
  </si>
  <si>
    <t>370302﹡﹡﹡﹡﹡﹡﹡﹡3325</t>
  </si>
  <si>
    <t>赵爱霞</t>
  </si>
  <si>
    <t>370323﹡﹡﹡﹡﹡﹡﹡﹡1026</t>
  </si>
  <si>
    <t>李兰秀</t>
  </si>
  <si>
    <t>淄博国科企业评价咨询有限公司</t>
  </si>
  <si>
    <t>370306﹡﹡﹡﹡﹡﹡﹡﹡2066</t>
  </si>
  <si>
    <t>韩艳玲</t>
  </si>
  <si>
    <t>牛海霞</t>
  </si>
  <si>
    <t>4320/4378</t>
  </si>
  <si>
    <t>淄博嘉晨艺术培训学校有限公司</t>
  </si>
  <si>
    <t>370323﹡﹡﹡﹡﹡﹡﹡﹡3543</t>
  </si>
  <si>
    <t>陈新红</t>
  </si>
  <si>
    <t>淄博花印家纺有限公司</t>
  </si>
  <si>
    <t>370306﹡﹡﹡﹡﹡﹡﹡﹡1574</t>
  </si>
  <si>
    <t>于洪杰</t>
  </si>
  <si>
    <t>董恒波</t>
  </si>
  <si>
    <t>淄博捷效项目管理咨询有限公司</t>
  </si>
  <si>
    <t>高燕</t>
  </si>
  <si>
    <t>淄博聚亮不锈钢有限公司</t>
  </si>
  <si>
    <t>张明芳</t>
  </si>
  <si>
    <t>370303﹡﹡﹡﹡﹡﹡﹡﹡7247</t>
  </si>
  <si>
    <t>孟玉荣</t>
  </si>
  <si>
    <t>山东麦泰克精密机械有限公司</t>
  </si>
  <si>
    <t>370302﹡﹡﹡﹡﹡﹡﹡﹡5429</t>
  </si>
  <si>
    <t>谭启凤</t>
  </si>
  <si>
    <t>370306﹡﹡﹡﹡﹡﹡﹡﹡2022</t>
  </si>
  <si>
    <t>胡燕</t>
  </si>
  <si>
    <t>淄博森林艺术培训学校有限公司</t>
  </si>
  <si>
    <t>林燕</t>
  </si>
  <si>
    <t>370306﹡﹡﹡﹡﹡﹡﹡﹡1523</t>
  </si>
  <si>
    <t>胡晓春</t>
  </si>
  <si>
    <t>370302﹡﹡﹡﹡﹡﹡﹡﹡5426</t>
  </si>
  <si>
    <t>翟晓萍</t>
  </si>
  <si>
    <t>淄博具壹信息咨询有限公司</t>
  </si>
  <si>
    <t>淄博塔萨地毯有限公司</t>
  </si>
  <si>
    <t>370322﹡﹡﹡﹡﹡﹡﹡﹡4942</t>
  </si>
  <si>
    <t>程荣艳</t>
  </si>
  <si>
    <t>淄博天之才美术培训学校有限公司</t>
  </si>
  <si>
    <t>370306﹡﹡﹡﹡﹡﹡﹡﹡0521</t>
  </si>
  <si>
    <t>王翀</t>
  </si>
  <si>
    <t>淄博昊坤膜科技有限公司</t>
  </si>
  <si>
    <t>370306﹡﹡﹡﹡﹡﹡﹡﹡3926</t>
  </si>
  <si>
    <t>王钰</t>
  </si>
  <si>
    <t>370302﹡﹡﹡﹡﹡﹡﹡﹡1129</t>
  </si>
  <si>
    <t>淄博万信达财税咨询有限公司</t>
  </si>
  <si>
    <t>李岭深</t>
  </si>
  <si>
    <t>淄博海右文化传播有限公司</t>
  </si>
  <si>
    <t>370322﹡﹡﹡﹡﹡﹡﹡﹡4225</t>
  </si>
  <si>
    <t>成叶</t>
  </si>
  <si>
    <t>淄博有居房产服务有限公司</t>
  </si>
  <si>
    <t>370306﹡﹡﹡﹡﹡﹡﹡﹡4327</t>
  </si>
  <si>
    <t>202303-202305</t>
  </si>
  <si>
    <t>4666/4378</t>
  </si>
  <si>
    <t>石红霞</t>
  </si>
  <si>
    <t>刘文文</t>
  </si>
  <si>
    <t>山东新地包装有限公司</t>
  </si>
  <si>
    <t>王博</t>
  </si>
  <si>
    <t>淄博市亿增联电子科技有限公司</t>
  </si>
  <si>
    <t>聂树娟</t>
  </si>
  <si>
    <t>刘晓会</t>
  </si>
  <si>
    <t>淄博正鑫纺织有限公司</t>
  </si>
  <si>
    <t>杨长春</t>
  </si>
  <si>
    <t>370303﹡﹡﹡﹡﹡﹡﹡﹡1835</t>
  </si>
  <si>
    <t>李瑞贵</t>
  </si>
  <si>
    <t>372901﹡﹡﹡﹡﹡﹡﹡﹡1848</t>
  </si>
  <si>
    <t>刘春燕</t>
  </si>
  <si>
    <t>511025﹡﹡﹡﹡﹡﹡﹡﹡1791</t>
  </si>
  <si>
    <t>刘险峰</t>
  </si>
  <si>
    <t>370321﹡﹡﹡﹡﹡﹡﹡﹡3927</t>
  </si>
  <si>
    <t>陈  静</t>
  </si>
  <si>
    <t>370181﹡﹡﹡﹡﹡﹡﹡﹡5861</t>
  </si>
  <si>
    <t>贾爱香</t>
  </si>
  <si>
    <t>韩  彬</t>
  </si>
  <si>
    <t>山东氢能供应链管理服务有限公司</t>
  </si>
  <si>
    <t>解胜利</t>
  </si>
  <si>
    <t>370306﹡﹡﹡﹡﹡﹡﹡﹡0036</t>
  </si>
  <si>
    <t>史向东</t>
  </si>
  <si>
    <t>王祝</t>
  </si>
  <si>
    <t>202304、6</t>
  </si>
  <si>
    <t>于新波</t>
  </si>
  <si>
    <t>372330﹡﹡﹡﹡﹡﹡﹡﹡187X</t>
  </si>
  <si>
    <t>李军华</t>
  </si>
  <si>
    <t>山东威尔斯通钨业有限公司</t>
  </si>
  <si>
    <t>370306﹡﹡﹡﹡﹡﹡﹡﹡4714</t>
  </si>
  <si>
    <t>王志东</t>
  </si>
  <si>
    <t>372325﹡﹡﹡﹡﹡﹡﹡﹡4823</t>
  </si>
  <si>
    <t>薄小富</t>
  </si>
  <si>
    <t>372330﹡﹡﹡﹡﹡﹡﹡﹡1531</t>
  </si>
  <si>
    <t>马刚</t>
  </si>
  <si>
    <t>山东自然绿建环保科技有限公司</t>
  </si>
  <si>
    <t>420583﹡﹡﹡﹡﹡﹡﹡﹡2528</t>
  </si>
  <si>
    <t>赵双成</t>
  </si>
  <si>
    <t>淄博博楠不锈钢有限公司</t>
  </si>
  <si>
    <t>370102﹡﹡﹡﹡﹡﹡﹡﹡4128</t>
  </si>
  <si>
    <t>翟 静</t>
  </si>
  <si>
    <t>淄博朝成轻钢结构有限公司</t>
  </si>
  <si>
    <t>周新</t>
  </si>
  <si>
    <t>冯全军</t>
  </si>
  <si>
    <t>370306﹡﹡﹡﹡﹡﹡﹡﹡4773</t>
  </si>
  <si>
    <t>吕良</t>
  </si>
  <si>
    <t>370321﹡﹡﹡﹡﹡﹡﹡﹡2132</t>
  </si>
  <si>
    <t>曹水</t>
  </si>
  <si>
    <t>天津绿高环境有限公司淄博分公司</t>
  </si>
  <si>
    <t>370306﹡﹡﹡﹡﹡﹡﹡﹡5221</t>
  </si>
  <si>
    <t>安秀芹</t>
  </si>
  <si>
    <t>370303﹡﹡﹡﹡﹡﹡﹡﹡4528</t>
  </si>
  <si>
    <t>高新春</t>
  </si>
  <si>
    <t>孔丽新</t>
  </si>
  <si>
    <t>372331﹡﹡﹡﹡﹡﹡﹡﹡2553</t>
  </si>
  <si>
    <t>杜坤玖</t>
  </si>
  <si>
    <t>370304﹡﹡﹡﹡﹡﹡﹡﹡351X</t>
  </si>
  <si>
    <t>高庆民</t>
  </si>
  <si>
    <t>371122﹡﹡﹡﹡﹡﹡﹡﹡8125</t>
  </si>
  <si>
    <t>张秋芬</t>
  </si>
  <si>
    <t>370303﹡﹡﹡﹡﹡﹡﹡﹡4222</t>
  </si>
  <si>
    <t>张勤书</t>
  </si>
  <si>
    <t>370321﹡﹡﹡﹡﹡﹡﹡﹡2426</t>
  </si>
  <si>
    <t>王凤荣</t>
  </si>
  <si>
    <t>山东恋恋食品有限公司</t>
  </si>
  <si>
    <t>372827﹡﹡﹡﹡﹡﹡﹡﹡4026</t>
  </si>
  <si>
    <t>张升会</t>
  </si>
  <si>
    <t>372827﹡﹡﹡﹡﹡﹡﹡﹡5828</t>
  </si>
  <si>
    <t>程永兰</t>
  </si>
  <si>
    <t>石惠</t>
  </si>
  <si>
    <t>420605﹡﹡﹡﹡﹡﹡﹡﹡1024</t>
  </si>
  <si>
    <t>尹平</t>
  </si>
  <si>
    <t>370306﹡﹡﹡﹡﹡﹡﹡﹡3027</t>
  </si>
  <si>
    <t>傅艳英</t>
  </si>
  <si>
    <t>山东东舟金属材料有限公司</t>
  </si>
  <si>
    <t>372330﹡﹡﹡﹡﹡﹡﹡﹡1565</t>
  </si>
  <si>
    <t>4318.33</t>
  </si>
  <si>
    <t>淄博景鼎安全技术培训有限公司</t>
  </si>
  <si>
    <t>370306﹡﹡﹡﹡﹡﹡﹡﹡1016</t>
  </si>
  <si>
    <t>董子财</t>
  </si>
  <si>
    <t>370306﹡﹡﹡﹡﹡﹡﹡﹡1044</t>
  </si>
  <si>
    <t>张晓静</t>
  </si>
  <si>
    <t>370306﹡﹡﹡﹡﹡﹡﹡﹡4717</t>
  </si>
  <si>
    <t>于学军</t>
  </si>
  <si>
    <t>山东宜宸家具有限公司</t>
  </si>
  <si>
    <t>372330﹡﹡﹡﹡﹡﹡﹡﹡186X</t>
  </si>
  <si>
    <t>刘环</t>
  </si>
  <si>
    <t>山东英石能源科技有限公司</t>
  </si>
  <si>
    <t>370306﹡﹡﹡﹡﹡﹡﹡﹡3029</t>
  </si>
  <si>
    <t>董红</t>
  </si>
  <si>
    <t>370302﹡﹡﹡﹡﹡﹡﹡﹡8369</t>
  </si>
  <si>
    <t>袁文静</t>
  </si>
  <si>
    <t>淄博飞诺房产中介服务有限公司</t>
  </si>
  <si>
    <t>370302﹡﹡﹡﹡﹡﹡﹡﹡7224</t>
  </si>
  <si>
    <t>季颖玉</t>
  </si>
  <si>
    <t>李金玉</t>
  </si>
  <si>
    <t>裴迎新</t>
  </si>
  <si>
    <t>淄博耀琳通风设备有限公司</t>
  </si>
  <si>
    <t>372330﹡﹡﹡﹡﹡﹡﹡﹡4686</t>
  </si>
  <si>
    <t>张小芹</t>
  </si>
  <si>
    <t>淄博群友工贸有限公司</t>
  </si>
  <si>
    <t>370306﹡﹡﹡﹡﹡﹡﹡﹡4367</t>
  </si>
  <si>
    <t>徐晓英</t>
  </si>
  <si>
    <t>淄博森宝家具有限公司</t>
  </si>
  <si>
    <t>于蔚红</t>
  </si>
  <si>
    <t>370306﹡﹡﹡﹡﹡﹡﹡﹡5217</t>
  </si>
  <si>
    <t>李刚</t>
  </si>
  <si>
    <t>韩其彬</t>
  </si>
  <si>
    <t>370306﹡﹡﹡﹡﹡﹡﹡﹡4317</t>
  </si>
  <si>
    <t>韩小东</t>
  </si>
  <si>
    <t>371326﹡﹡﹡﹡﹡﹡﹡﹡2041</t>
  </si>
  <si>
    <t>刘文娜</t>
  </si>
  <si>
    <t>370306﹡﹡﹡﹡﹡﹡﹡﹡4343</t>
  </si>
  <si>
    <t>周  娜</t>
  </si>
  <si>
    <t>370306﹡﹡﹡﹡﹡﹡﹡﹡5625</t>
  </si>
  <si>
    <t>王  玉</t>
  </si>
  <si>
    <t>周冬梅</t>
  </si>
  <si>
    <t>高  玲</t>
  </si>
  <si>
    <t>淄博圣泽家居有限公司</t>
  </si>
  <si>
    <t>石燕青</t>
  </si>
  <si>
    <t>5000/6633</t>
  </si>
  <si>
    <t>370702﹡﹡﹡﹡﹡﹡﹡﹡2245</t>
  </si>
  <si>
    <t>淄博博泰机械制造有限公司</t>
  </si>
  <si>
    <t>370922﹡﹡﹡﹡﹡﹡﹡﹡289X</t>
  </si>
  <si>
    <t>赵衍太</t>
  </si>
  <si>
    <t>4242/4100</t>
  </si>
  <si>
    <t>淄博创盈新材料有限公司</t>
  </si>
  <si>
    <t>闫俊</t>
  </si>
  <si>
    <t>370306﹡﹡﹡﹡﹡﹡﹡﹡0024</t>
  </si>
  <si>
    <t>王伟</t>
  </si>
  <si>
    <t>山东新精拓金属材料有限公司</t>
  </si>
  <si>
    <t>李洪燕</t>
  </si>
  <si>
    <t>370306﹡﹡﹡﹡﹡﹡﹡﹡0028</t>
  </si>
  <si>
    <t>吴虹</t>
  </si>
  <si>
    <t>淄博金铖通风设备有限公司</t>
  </si>
  <si>
    <t>370306﹡﹡﹡﹡﹡﹡﹡﹡6056</t>
  </si>
  <si>
    <t>李明吉</t>
  </si>
  <si>
    <t>山东鑫永特环保科技有限公司</t>
  </si>
  <si>
    <t>372828﹡﹡﹡﹡﹡﹡﹡﹡3217</t>
  </si>
  <si>
    <t>杨本流</t>
  </si>
  <si>
    <t>370302﹡﹡﹡﹡﹡﹡﹡﹡6925</t>
  </si>
  <si>
    <t>于利芝</t>
  </si>
  <si>
    <t>370306﹡﹡﹡﹡﹡﹡﹡﹡0021</t>
  </si>
  <si>
    <t>蔡丽娜</t>
  </si>
  <si>
    <t>370306﹡﹡﹡﹡﹡﹡﹡﹡102X</t>
  </si>
  <si>
    <t>370303﹡﹡﹡﹡﹡﹡﹡﹡2813</t>
  </si>
  <si>
    <t>张磊</t>
  </si>
  <si>
    <t>370302﹡﹡﹡﹡﹡﹡﹡﹡4229</t>
  </si>
  <si>
    <t>李晓燕</t>
  </si>
  <si>
    <t>372926﹡﹡﹡﹡﹡﹡﹡﹡2213</t>
  </si>
  <si>
    <t>姚行彬</t>
  </si>
  <si>
    <t>淄博佳安家具有限公司</t>
  </si>
  <si>
    <t>372330﹡﹡﹡﹡﹡﹡﹡﹡2501</t>
  </si>
  <si>
    <t>李立</t>
  </si>
  <si>
    <t>370321﹡﹡﹡﹡﹡﹡﹡﹡4207</t>
  </si>
  <si>
    <t>毕文娟</t>
  </si>
  <si>
    <t>372330﹡﹡﹡﹡﹡﹡﹡﹡2261</t>
  </si>
  <si>
    <t>王玉宝</t>
  </si>
  <si>
    <t>山东万嘉制药装备有限公司</t>
  </si>
  <si>
    <t>370303﹡﹡﹡﹡﹡﹡﹡﹡722X</t>
  </si>
  <si>
    <t>郑娟</t>
  </si>
  <si>
    <t>4500/4378</t>
  </si>
  <si>
    <t>淄博科姆澳网络技术有限公司</t>
  </si>
  <si>
    <t>韩静薇</t>
  </si>
  <si>
    <t>370306﹡﹡﹡﹡﹡﹡﹡﹡1527</t>
  </si>
  <si>
    <t>刘健瑜</t>
  </si>
  <si>
    <t>淄博建朝经贸有限公司</t>
  </si>
  <si>
    <t>王磊</t>
  </si>
  <si>
    <t>370306﹡﹡﹡﹡﹡﹡﹡﹡1014</t>
  </si>
  <si>
    <t>王泽海</t>
  </si>
  <si>
    <t>372330﹡﹡﹡﹡﹡﹡﹡﹡1886</t>
  </si>
  <si>
    <t>解华</t>
  </si>
  <si>
    <t>372331﹡﹡﹡﹡﹡﹡﹡﹡1311</t>
  </si>
  <si>
    <t>高学刚</t>
  </si>
  <si>
    <t>淄博好宜居装饰工程有限公司</t>
  </si>
  <si>
    <t>张楠</t>
  </si>
  <si>
    <t>淄博市周村东华机电设备厂</t>
  </si>
  <si>
    <t>邱凌云</t>
  </si>
  <si>
    <t>山东鲁王药用玻璃制品有限公司</t>
  </si>
  <si>
    <t>杜银军</t>
  </si>
  <si>
    <t>邢淑华</t>
  </si>
  <si>
    <t>淄博鑫之悦纺织品有限公司</t>
  </si>
  <si>
    <t>王莹</t>
  </si>
  <si>
    <t>山东齐圣工程设计咨询有限公司</t>
  </si>
  <si>
    <t>370302﹡﹡﹡﹡﹡﹡﹡﹡2127</t>
  </si>
  <si>
    <t>车娜</t>
  </si>
  <si>
    <t>202304-202308</t>
  </si>
  <si>
    <t>4533/4404</t>
  </si>
  <si>
    <t>山东新景机械有限公司</t>
  </si>
  <si>
    <t>370306﹡﹡﹡﹡﹡﹡﹡﹡5618</t>
  </si>
  <si>
    <t>郭法海</t>
  </si>
  <si>
    <t>370920﹡﹡﹡﹡﹡﹡﹡﹡3079</t>
  </si>
  <si>
    <t>郎秀坡</t>
  </si>
  <si>
    <t>370306﹡﹡﹡﹡﹡﹡﹡﹡352X</t>
  </si>
  <si>
    <t>张艳</t>
  </si>
  <si>
    <t>370306﹡﹡﹡﹡﹡﹡﹡﹡2049</t>
  </si>
  <si>
    <t>王吉莲</t>
  </si>
  <si>
    <t>高慧</t>
  </si>
  <si>
    <t>杨艳霞</t>
  </si>
  <si>
    <t>370306﹡﹡﹡﹡﹡﹡﹡﹡1058</t>
  </si>
  <si>
    <t>潘军</t>
  </si>
  <si>
    <t>370921﹡﹡﹡﹡﹡﹡﹡﹡2113</t>
  </si>
  <si>
    <t>孔德龙</t>
  </si>
  <si>
    <t>淄博信继经贸有限公司</t>
  </si>
  <si>
    <t>张伟</t>
  </si>
  <si>
    <t>4800/4729</t>
  </si>
  <si>
    <t>370306﹡﹡﹡﹡﹡﹡﹡﹡0545</t>
  </si>
  <si>
    <t>晋学丽</t>
  </si>
  <si>
    <t>370306﹡﹡﹡﹡﹡﹡﹡﹡0020</t>
  </si>
  <si>
    <t>梅红艳</t>
  </si>
  <si>
    <t>蒲翠玲</t>
  </si>
  <si>
    <t>伊新华</t>
  </si>
  <si>
    <t>山东汉齐工业有限公司</t>
  </si>
  <si>
    <t>370306﹡﹡﹡﹡﹡﹡﹡﹡3941</t>
  </si>
  <si>
    <t>安玲</t>
  </si>
  <si>
    <t>李娜</t>
  </si>
  <si>
    <t>山东华胜顺天生态环境装备有限公司</t>
  </si>
  <si>
    <t>370302﹡﹡﹡﹡﹡﹡﹡﹡1728</t>
  </si>
  <si>
    <t>王娜</t>
  </si>
  <si>
    <t>山东凤阳家居有限公司</t>
  </si>
  <si>
    <t>372330﹡﹡﹡﹡﹡﹡﹡﹡1066</t>
  </si>
  <si>
    <t>郭俊</t>
  </si>
  <si>
    <t>胡业清</t>
  </si>
  <si>
    <t>132530﹡﹡﹡﹡﹡﹡﹡﹡3622</t>
  </si>
  <si>
    <t>胡秀琴</t>
  </si>
  <si>
    <t>毕惠德</t>
  </si>
  <si>
    <t>370306﹡﹡﹡﹡﹡﹡﹡﹡0520</t>
  </si>
  <si>
    <t>张新芳</t>
  </si>
  <si>
    <t>370306﹡﹡﹡﹡﹡﹡﹡﹡1038</t>
  </si>
  <si>
    <t>沈  利</t>
  </si>
  <si>
    <t>高红卫</t>
  </si>
  <si>
    <t>张元路</t>
  </si>
  <si>
    <t>370306﹡﹡﹡﹡﹡﹡﹡﹡3920</t>
  </si>
  <si>
    <t>西  宁</t>
  </si>
  <si>
    <t>江  姗</t>
  </si>
  <si>
    <t>370306﹡﹡﹡﹡﹡﹡﹡﹡304X</t>
  </si>
  <si>
    <t>王保华</t>
  </si>
  <si>
    <t>刘金燕</t>
  </si>
  <si>
    <t>高东岩</t>
  </si>
  <si>
    <t>张卫东</t>
  </si>
  <si>
    <t>372330﹡﹡﹡﹡﹡﹡﹡﹡2490</t>
  </si>
  <si>
    <t>吴允生</t>
  </si>
  <si>
    <t>朱芳</t>
  </si>
  <si>
    <t>372330﹡﹡﹡﹡﹡﹡﹡﹡1528</t>
  </si>
  <si>
    <t>孙莉莉</t>
  </si>
  <si>
    <t>370306﹡﹡﹡﹡﹡﹡﹡﹡002X</t>
  </si>
  <si>
    <t>李红艳</t>
  </si>
  <si>
    <t>370306﹡﹡﹡﹡﹡﹡﹡﹡1023</t>
  </si>
  <si>
    <t>王克</t>
  </si>
  <si>
    <t>淄博市燊熠经贸有限公司</t>
  </si>
  <si>
    <t>120224﹡﹡﹡﹡﹡﹡﹡﹡1527</t>
  </si>
  <si>
    <t>张俊玲</t>
  </si>
  <si>
    <t>淄博胜达水处理设备有限公司</t>
  </si>
  <si>
    <t>孔南</t>
  </si>
  <si>
    <t>229002﹡﹡﹡﹡﹡﹡﹡﹡1232</t>
  </si>
  <si>
    <t>刘久慧</t>
  </si>
  <si>
    <t>淄博嘉瑞房产经纪有限公司</t>
  </si>
  <si>
    <t>372330﹡﹡﹡﹡﹡﹡﹡﹡1086</t>
  </si>
  <si>
    <t>张艳丽</t>
  </si>
  <si>
    <t>山东顺欣隆新材料科技有限公司</t>
  </si>
  <si>
    <t>370305﹡﹡﹡﹡﹡﹡﹡﹡2425</t>
  </si>
  <si>
    <t>王国华</t>
  </si>
  <si>
    <t>山东迈凯医药包装科技有限公司</t>
  </si>
  <si>
    <t>372330﹡﹡﹡﹡﹡﹡﹡﹡2509</t>
  </si>
  <si>
    <t>王桂珍</t>
  </si>
  <si>
    <t>370306﹡﹡﹡﹡﹡﹡﹡﹡4749</t>
  </si>
  <si>
    <t>杨娟</t>
  </si>
  <si>
    <t>淄博大洋阻燃制品有限公司</t>
  </si>
  <si>
    <t>370306﹡﹡﹡﹡﹡﹡﹡﹡5626</t>
  </si>
  <si>
    <t>刘燕军</t>
  </si>
  <si>
    <t>370303﹡﹡﹡﹡﹡﹡﹡﹡0023</t>
  </si>
  <si>
    <t>田青</t>
  </si>
  <si>
    <t>殷素梅</t>
  </si>
  <si>
    <t>石艳凤</t>
  </si>
  <si>
    <t>张立</t>
  </si>
  <si>
    <t>肖长宁</t>
  </si>
  <si>
    <t>石秀娟</t>
  </si>
  <si>
    <t>370303﹡﹡﹡﹡﹡﹡﹡﹡4525</t>
  </si>
  <si>
    <t>李玉玲</t>
  </si>
  <si>
    <t>赵爱芹</t>
  </si>
  <si>
    <t>朱俊萍</t>
  </si>
  <si>
    <t>372330﹡﹡﹡﹡﹡﹡﹡﹡2467</t>
  </si>
  <si>
    <t>石新玲</t>
  </si>
  <si>
    <t>杜光</t>
  </si>
  <si>
    <t>刘思伟</t>
  </si>
  <si>
    <t>371122﹡﹡﹡﹡﹡﹡﹡﹡7216</t>
  </si>
  <si>
    <t>刘中涛</t>
  </si>
  <si>
    <t>370302﹡﹡﹡﹡﹡﹡﹡﹡5148</t>
  </si>
  <si>
    <t>孟爱芹</t>
  </si>
  <si>
    <t>372325﹡﹡﹡﹡﹡﹡﹡﹡0841</t>
  </si>
  <si>
    <t>许立晓</t>
  </si>
  <si>
    <t>372829﹡﹡﹡﹡﹡﹡﹡﹡5525</t>
  </si>
  <si>
    <t>公言娟</t>
  </si>
  <si>
    <t>372330﹡﹡﹡﹡﹡﹡﹡﹡2482</t>
  </si>
  <si>
    <t>王朝霞</t>
  </si>
  <si>
    <t>370122﹡﹡﹡﹡﹡﹡﹡﹡3427</t>
  </si>
  <si>
    <t>王秀美</t>
  </si>
  <si>
    <t>王宁</t>
  </si>
  <si>
    <t>赵杰</t>
  </si>
  <si>
    <t>闫守忠</t>
  </si>
  <si>
    <t>赵雪飞</t>
  </si>
  <si>
    <t>淄博宝瑞纺织有限公司</t>
  </si>
  <si>
    <t>370306﹡﹡﹡﹡﹡﹡﹡﹡2021</t>
  </si>
  <si>
    <t>陈玉杰</t>
  </si>
  <si>
    <t>尹立公</t>
  </si>
  <si>
    <t>淄博金京建材有限公司</t>
  </si>
  <si>
    <t>370306﹡﹡﹡﹡﹡﹡﹡﹡4724</t>
  </si>
  <si>
    <t>苏月娥</t>
  </si>
  <si>
    <t>370306﹡﹡﹡﹡﹡﹡﹡﹡474X</t>
  </si>
  <si>
    <t>吕梅</t>
  </si>
  <si>
    <t>赵强</t>
  </si>
  <si>
    <t>372330﹡﹡﹡﹡﹡﹡﹡﹡3017</t>
  </si>
  <si>
    <t>刘刚</t>
  </si>
  <si>
    <t>371323﹡﹡﹡﹡﹡﹡﹡﹡6712</t>
  </si>
  <si>
    <t>吴传蛟</t>
  </si>
  <si>
    <t>戴勇</t>
  </si>
  <si>
    <t>淄博吴小哥餐饮服务有限公司</t>
  </si>
  <si>
    <t>楚光军</t>
  </si>
  <si>
    <t>372330﹡﹡﹡﹡﹡﹡﹡﹡3014</t>
  </si>
  <si>
    <t>李彬</t>
  </si>
  <si>
    <t>山东推进智能装备有限公司</t>
  </si>
  <si>
    <t>370303﹡﹡﹡﹡﹡﹡﹡﹡3917</t>
  </si>
  <si>
    <t>傅军</t>
  </si>
  <si>
    <t>袁学丽</t>
  </si>
  <si>
    <t>370303﹡﹡﹡﹡﹡﹡﹡﹡1014</t>
  </si>
  <si>
    <t>苏呈勇</t>
  </si>
  <si>
    <t>山东丰凯建筑材料有限公司</t>
  </si>
  <si>
    <t>王立芹</t>
  </si>
  <si>
    <t>淄博益家香电器有限公司</t>
  </si>
  <si>
    <t>王玲</t>
  </si>
  <si>
    <t>7100/11522</t>
  </si>
  <si>
    <t>淄博美邦家政服务有限公司</t>
  </si>
  <si>
    <t>毕春霞</t>
  </si>
  <si>
    <t>淄博玛歌工贸有限公司</t>
  </si>
  <si>
    <t>372501﹡﹡﹡﹡﹡﹡﹡﹡9320</t>
  </si>
  <si>
    <t>阮云霞</t>
  </si>
  <si>
    <t>淄博嘉杰机械有限公司</t>
  </si>
  <si>
    <t>372330﹡﹡﹡﹡﹡﹡﹡﹡190X</t>
  </si>
  <si>
    <t>吕青爽</t>
  </si>
  <si>
    <t>370306﹡﹡﹡﹡﹡﹡﹡﹡2537</t>
  </si>
  <si>
    <t>陈继峰</t>
  </si>
  <si>
    <t>淄博锦秀纺织有限公司</t>
  </si>
  <si>
    <t>许宝华</t>
  </si>
  <si>
    <t>淄博萌翔新能源科技有限公司</t>
  </si>
  <si>
    <t>370306﹡﹡﹡﹡﹡﹡﹡﹡256X</t>
  </si>
  <si>
    <t>张宁</t>
  </si>
  <si>
    <t>淄博清辰注塑有限公司</t>
  </si>
  <si>
    <t>370303﹡﹡﹡﹡﹡﹡﹡﹡132X</t>
  </si>
  <si>
    <t>370306﹡﹡﹡﹡﹡﹡﹡﹡1516</t>
  </si>
  <si>
    <t>张宁波</t>
  </si>
  <si>
    <t>淄博玉华纺织有限公司</t>
  </si>
  <si>
    <t>370306﹡﹡﹡﹡﹡﹡﹡﹡053X</t>
  </si>
  <si>
    <t>赵振纲</t>
  </si>
  <si>
    <t>370303﹡﹡﹡﹡﹡﹡﹡﹡3943</t>
  </si>
  <si>
    <t>徐国红</t>
  </si>
  <si>
    <t>372827﹡﹡﹡﹡﹡﹡﹡﹡8925</t>
  </si>
  <si>
    <t>杜纪花</t>
  </si>
  <si>
    <t>370306﹡﹡﹡﹡﹡﹡﹡﹡3910</t>
  </si>
  <si>
    <t>沈希宝</t>
  </si>
  <si>
    <t>370306﹡﹡﹡﹡﹡﹡﹡﹡4315</t>
  </si>
  <si>
    <t>董长波</t>
  </si>
  <si>
    <t>许凤</t>
  </si>
  <si>
    <t>山东泽世新材料科技有限公司</t>
  </si>
  <si>
    <t>王延春</t>
  </si>
  <si>
    <t>4486</t>
  </si>
  <si>
    <t>周村捷安特自行车行</t>
  </si>
  <si>
    <t>李江华</t>
  </si>
  <si>
    <t>蔡红</t>
  </si>
  <si>
    <t>淄博周发工程项目管理咨询有限公司</t>
  </si>
  <si>
    <t>370306﹡﹡﹡﹡﹡﹡﹡﹡2533</t>
  </si>
  <si>
    <t>毕耜胜</t>
  </si>
  <si>
    <t>淄博祥顺企业管理有限公司</t>
  </si>
  <si>
    <t>赵国栋</t>
  </si>
  <si>
    <t>6600/6000</t>
  </si>
  <si>
    <t>山东新华包装有限公司</t>
  </si>
  <si>
    <t>370303﹡﹡﹡﹡﹡﹡﹡﹡7223</t>
  </si>
  <si>
    <t>刘文艳</t>
  </si>
  <si>
    <t>370125﹡﹡﹡﹡﹡﹡﹡﹡2767</t>
  </si>
  <si>
    <t>高德凤</t>
  </si>
  <si>
    <t>370304﹡﹡﹡﹡﹡﹡﹡﹡4425</t>
  </si>
  <si>
    <t>孙蕊</t>
  </si>
  <si>
    <t>步跃医疗器械（淄博）有限公司</t>
  </si>
  <si>
    <t>370306﹡﹡﹡﹡﹡﹡﹡﹡6043</t>
  </si>
  <si>
    <t>杨宝岑</t>
  </si>
  <si>
    <t>370306﹡﹡﹡﹡﹡﹡﹡﹡522X</t>
  </si>
  <si>
    <t>黄荣华</t>
  </si>
  <si>
    <t>370306﹡﹡﹡﹡﹡﹡﹡﹡6020</t>
  </si>
  <si>
    <t>杨海燕</t>
  </si>
  <si>
    <t>山东鑫诚信电子科技有限公司</t>
  </si>
  <si>
    <t>370786﹡﹡﹡﹡﹡﹡﹡﹡572X</t>
  </si>
  <si>
    <t>李玉清</t>
  </si>
  <si>
    <t>淄博隆康物资有限公司</t>
  </si>
  <si>
    <t>孙庆成</t>
  </si>
  <si>
    <t>淄博新精益眼镜有限公司</t>
  </si>
  <si>
    <t>曲燕</t>
  </si>
  <si>
    <t>郭丽萍</t>
  </si>
  <si>
    <t>320321﹡﹡﹡﹡﹡﹡﹡﹡1629</t>
  </si>
  <si>
    <t>刘艳侠</t>
  </si>
  <si>
    <t>管丽</t>
  </si>
  <si>
    <t>孙艳</t>
  </si>
  <si>
    <t>370306﹡﹡﹡﹡﹡﹡﹡﹡1069</t>
  </si>
  <si>
    <t>周爱云</t>
  </si>
  <si>
    <t>淄博津利精细化工厂</t>
  </si>
  <si>
    <t>372901﹡﹡﹡﹡﹡﹡﹡﹡0420</t>
  </si>
  <si>
    <t>淄博泽坤项目管理有限公司</t>
  </si>
  <si>
    <t>370306﹡﹡﹡﹡﹡﹡﹡﹡0533</t>
  </si>
  <si>
    <t>董乃军</t>
  </si>
  <si>
    <t xml:space="preserve"> </t>
  </si>
  <si>
    <t>徐砚</t>
  </si>
  <si>
    <t>淄博锐宏达汽车租赁有限公司</t>
  </si>
  <si>
    <t>370303﹡﹡﹡﹡﹡﹡﹡﹡6610</t>
  </si>
  <si>
    <t>司志涛</t>
  </si>
  <si>
    <t>淄博瑞宏农机销售有限公司</t>
  </si>
  <si>
    <t>赵家祥</t>
  </si>
  <si>
    <t>6246</t>
  </si>
  <si>
    <t>370306﹡﹡﹡﹡﹡﹡﹡﹡1055</t>
  </si>
  <si>
    <t>孟斌</t>
  </si>
  <si>
    <t>370306﹡﹡﹡﹡﹡﹡﹡﹡5622</t>
  </si>
  <si>
    <t>杜冬青</t>
  </si>
  <si>
    <t>370303﹡﹡﹡﹡﹡﹡﹡﹡1320</t>
  </si>
  <si>
    <t>杨艳芳</t>
  </si>
  <si>
    <t>淄博晟越包装制品有限公司</t>
  </si>
  <si>
    <t>袁伟</t>
  </si>
  <si>
    <t>370306﹡﹡﹡﹡﹡﹡﹡﹡2032</t>
  </si>
  <si>
    <t>袁华训</t>
  </si>
  <si>
    <t>淄博享泰实木家具有限公司</t>
  </si>
  <si>
    <t>370323﹡﹡﹡﹡﹡﹡﹡﹡0246</t>
  </si>
  <si>
    <t>齐山凤</t>
  </si>
  <si>
    <t>220182﹡﹡﹡﹡﹡﹡﹡﹡2748</t>
  </si>
  <si>
    <t>姜荣丽</t>
  </si>
  <si>
    <t>370323﹡﹡﹡﹡﹡﹡﹡﹡0826</t>
  </si>
  <si>
    <t>李新玲</t>
  </si>
  <si>
    <t>淄博汇洲文化传媒有限公司</t>
  </si>
  <si>
    <t>370302﹡﹡﹡﹡﹡﹡﹡﹡332X</t>
  </si>
  <si>
    <t>刘晓青</t>
  </si>
  <si>
    <t>淄博星宏智能交通科技有限公司</t>
  </si>
  <si>
    <t>韩文书</t>
  </si>
  <si>
    <t>370302﹡﹡﹡﹡﹡﹡﹡﹡3935</t>
  </si>
  <si>
    <t>王建成</t>
  </si>
  <si>
    <t>兴华医疗科技（山东）有限公司</t>
  </si>
  <si>
    <t>宋海英</t>
  </si>
  <si>
    <t>372330﹡﹡﹡﹡﹡﹡﹡﹡1060</t>
  </si>
  <si>
    <t>370306﹡﹡﹡﹡﹡﹡﹡﹡302X</t>
  </si>
  <si>
    <t>郭彩霞</t>
  </si>
  <si>
    <t>山东旭翔电气科技有限公司</t>
  </si>
  <si>
    <t>370303﹡﹡﹡﹡﹡﹡﹡﹡3969</t>
  </si>
  <si>
    <t>孙丽荣</t>
  </si>
  <si>
    <t>5656/5307</t>
  </si>
  <si>
    <t>630104﹡﹡﹡﹡﹡﹡﹡﹡3013</t>
  </si>
  <si>
    <t>孙向东</t>
  </si>
  <si>
    <t>4242/4200</t>
  </si>
  <si>
    <t>370306﹡﹡﹡﹡﹡﹡﹡﹡5612</t>
  </si>
  <si>
    <t>边立泉</t>
  </si>
  <si>
    <t>370306﹡﹡﹡﹡﹡﹡﹡﹡3072</t>
  </si>
  <si>
    <t>赵承禄</t>
  </si>
  <si>
    <t>淄博永森纺织有限公司</t>
  </si>
  <si>
    <t>马红玉</t>
  </si>
  <si>
    <t>4242/4380</t>
  </si>
  <si>
    <t>淄博恒烨昌纺织有限公司</t>
  </si>
  <si>
    <t>372426﹡﹡﹡﹡﹡﹡﹡﹡5121</t>
  </si>
  <si>
    <t>李明玲</t>
  </si>
  <si>
    <t>山东伟燕门窗有限公司</t>
  </si>
  <si>
    <t>370306﹡﹡﹡﹡﹡﹡﹡﹡1046</t>
  </si>
  <si>
    <t>姜桂芬</t>
  </si>
  <si>
    <t>淄博周村爱声音艺术培训学校有限公司</t>
  </si>
  <si>
    <t>陈红</t>
  </si>
  <si>
    <t>山东栢晖财务管理有限公司</t>
  </si>
  <si>
    <t>370323﹡﹡﹡﹡﹡﹡﹡﹡0020</t>
  </si>
  <si>
    <t>淄博利科商贸有限公司</t>
  </si>
  <si>
    <t>370302﹡﹡﹡﹡﹡﹡﹡﹡2964</t>
  </si>
  <si>
    <t>仇海鸥</t>
  </si>
  <si>
    <t>淄博蓝泰经贸有限公司</t>
  </si>
  <si>
    <t>程健</t>
  </si>
  <si>
    <t>淄博市周村正飞不锈钢有限公司</t>
  </si>
  <si>
    <t>370306﹡﹡﹡﹡﹡﹡﹡﹡6024</t>
  </si>
  <si>
    <t>李秀红</t>
  </si>
  <si>
    <t>淄博昌平机械有限公司</t>
  </si>
  <si>
    <t>尹长梅</t>
  </si>
  <si>
    <t>淄博昌亚涂布纸厂</t>
  </si>
  <si>
    <t>王春华</t>
  </si>
  <si>
    <t>淄博独具酱心服饰有限公司</t>
  </si>
  <si>
    <t>370306﹡﹡﹡﹡﹡﹡﹡﹡4721</t>
  </si>
  <si>
    <t>周杰</t>
  </si>
  <si>
    <t>372525﹡﹡﹡﹡﹡﹡﹡﹡5828</t>
  </si>
  <si>
    <t>陈立娥</t>
  </si>
  <si>
    <t>372525﹡﹡﹡﹡﹡﹡﹡﹡5822</t>
  </si>
  <si>
    <t>尹秀萍</t>
  </si>
  <si>
    <t>372828﹡﹡﹡﹡﹡﹡﹡﹡2121</t>
  </si>
  <si>
    <t>狄吉峰</t>
  </si>
  <si>
    <t>淄博福泽纺织有限公司</t>
  </si>
  <si>
    <t>370306﹡﹡﹡﹡﹡﹡﹡﹡0034</t>
  </si>
  <si>
    <t>韩顺吉</t>
  </si>
  <si>
    <t>19860</t>
  </si>
  <si>
    <t>370322﹡﹡﹡﹡﹡﹡﹡﹡0243</t>
  </si>
  <si>
    <t>李燕</t>
  </si>
  <si>
    <t>370305﹡﹡﹡﹡﹡﹡﹡﹡4726</t>
  </si>
  <si>
    <t>王海燕</t>
  </si>
  <si>
    <t>淄博昊月纺织有限公司</t>
  </si>
  <si>
    <t>马国卉</t>
  </si>
  <si>
    <t>山东华普特电机有限公司</t>
  </si>
  <si>
    <t>370303﹡﹡﹡﹡﹡﹡﹡﹡1012</t>
  </si>
  <si>
    <t>安中军</t>
  </si>
  <si>
    <t>5222/4817</t>
  </si>
  <si>
    <t>370303﹡﹡﹡﹡﹡﹡﹡﹡3557</t>
  </si>
  <si>
    <t>王和</t>
  </si>
  <si>
    <t>372832﹡﹡﹡﹡﹡﹡﹡﹡7713</t>
  </si>
  <si>
    <t>张志军</t>
  </si>
  <si>
    <t>630104﹡﹡﹡﹡﹡﹡﹡﹡9757</t>
  </si>
  <si>
    <t>任明亮</t>
  </si>
  <si>
    <t>6106/5550</t>
  </si>
  <si>
    <t>232602﹡﹡﹡﹡﹡﹡﹡﹡3368</t>
  </si>
  <si>
    <t>张丽杰</t>
  </si>
  <si>
    <t>5376/5000</t>
  </si>
  <si>
    <t>370304﹡﹡﹡﹡﹡﹡﹡﹡4217</t>
  </si>
  <si>
    <t>崔守文</t>
  </si>
  <si>
    <t>5195/5036</t>
  </si>
  <si>
    <t>370304﹡﹡﹡﹡﹡﹡﹡﹡0618</t>
  </si>
  <si>
    <t>杨道全</t>
  </si>
  <si>
    <t>370303﹡﹡﹡﹡﹡﹡﹡﹡1017</t>
  </si>
  <si>
    <t>王加亮</t>
  </si>
  <si>
    <t>刘恒喜</t>
  </si>
  <si>
    <t>4309/4378</t>
  </si>
  <si>
    <t>370304﹡﹡﹡﹡﹡﹡﹡﹡0015</t>
  </si>
  <si>
    <t>李涛</t>
  </si>
  <si>
    <t>王洪新</t>
  </si>
  <si>
    <t>7717/4378</t>
  </si>
  <si>
    <t>370303﹡﹡﹡﹡﹡﹡﹡﹡101X</t>
  </si>
  <si>
    <t>柴杰</t>
  </si>
  <si>
    <t>7300</t>
  </si>
  <si>
    <t>370303﹡﹡﹡﹡﹡﹡﹡﹡3116</t>
  </si>
  <si>
    <t>肖本峰</t>
  </si>
  <si>
    <t>4940/4378</t>
  </si>
  <si>
    <t>淄博弘升塑业有限公司</t>
  </si>
  <si>
    <t>370306﹡﹡﹡﹡﹡﹡﹡﹡5216</t>
  </si>
  <si>
    <t>王永波</t>
  </si>
  <si>
    <t>6070/6323</t>
  </si>
  <si>
    <t>370306﹡﹡﹡﹡﹡﹡﹡﹡5218</t>
  </si>
  <si>
    <t>王泽东</t>
  </si>
  <si>
    <t>4242/4038</t>
  </si>
  <si>
    <t>李胜新</t>
  </si>
  <si>
    <t>4242/4024</t>
  </si>
  <si>
    <t>山东金盛达建材有限公司</t>
  </si>
  <si>
    <t>陈育红</t>
  </si>
  <si>
    <t>淄博苏泰物业管理有限公司</t>
  </si>
  <si>
    <t>370902﹡﹡﹡﹡﹡﹡﹡﹡0038</t>
  </si>
  <si>
    <t>李健</t>
  </si>
  <si>
    <t>山东亿周工程建设有限公司</t>
  </si>
  <si>
    <t>370302﹡﹡﹡﹡﹡﹡﹡﹡8033</t>
  </si>
  <si>
    <t>陈勤浩</t>
  </si>
  <si>
    <t>吕国富</t>
  </si>
  <si>
    <t>6621</t>
  </si>
  <si>
    <t>370306﹡﹡﹡﹡﹡﹡﹡﹡2042</t>
  </si>
  <si>
    <t>韩光辉</t>
  </si>
  <si>
    <t>淄博华科光伏发电设备有限公司</t>
  </si>
  <si>
    <t>370321﹡﹡﹡﹡﹡﹡﹡﹡3321</t>
  </si>
  <si>
    <t>李梅</t>
  </si>
  <si>
    <t>淄博鸿林建筑安装有限公司</t>
  </si>
  <si>
    <t>解根章</t>
  </si>
  <si>
    <t>淄博恒智威通医疗器械科技有限公司</t>
  </si>
  <si>
    <t>吴振菊</t>
  </si>
  <si>
    <t>石红亮</t>
  </si>
  <si>
    <t>淄博恒金耐火材料模具有限公司</t>
  </si>
  <si>
    <t>王方波</t>
  </si>
  <si>
    <t>淄博雅瑞纺织有限公司</t>
  </si>
  <si>
    <t>370721﹡﹡﹡﹡﹡﹡﹡﹡6022</t>
  </si>
  <si>
    <t>刘向荣</t>
  </si>
  <si>
    <t>淄博伊丽特纺织服装有限公司</t>
  </si>
  <si>
    <t>卢延明</t>
  </si>
  <si>
    <t>202304-20307</t>
  </si>
  <si>
    <t>370321﹡﹡﹡﹡﹡﹡﹡﹡3023</t>
  </si>
  <si>
    <t>付海艳</t>
  </si>
  <si>
    <t>370323﹡﹡﹡﹡﹡﹡﹡﹡3524</t>
  </si>
  <si>
    <t>豆孝华</t>
  </si>
  <si>
    <t>安秀贞</t>
  </si>
  <si>
    <t>370302﹡﹡﹡﹡﹡﹡﹡﹡7762</t>
  </si>
  <si>
    <t>翟丽丽</t>
  </si>
  <si>
    <t>370323﹡﹡﹡﹡﹡﹡﹡﹡142X</t>
  </si>
  <si>
    <t>吕瑞玲</t>
  </si>
  <si>
    <t>370321﹡﹡﹡﹡﹡﹡﹡﹡3041</t>
  </si>
  <si>
    <t>郭莉丽</t>
  </si>
  <si>
    <t>370321﹡﹡﹡﹡﹡﹡﹡﹡3107</t>
  </si>
  <si>
    <t>崔艳</t>
  </si>
  <si>
    <t>淄博格林艾亚环保科技有限公司</t>
  </si>
  <si>
    <t>赵增臣</t>
  </si>
  <si>
    <t>淄博福信不动产经纪有限公司</t>
  </si>
  <si>
    <t>370302﹡﹡﹡﹡﹡﹡﹡﹡5467</t>
  </si>
  <si>
    <t>唐艳美</t>
  </si>
  <si>
    <t>山东赫达集团股份有限公司</t>
  </si>
  <si>
    <t>郑红英</t>
  </si>
  <si>
    <t>372926﹡﹡﹡﹡﹡﹡﹡﹡1420</t>
  </si>
  <si>
    <t>纪雪梅</t>
  </si>
  <si>
    <t>淄博蓝品服装有限公司</t>
  </si>
  <si>
    <t>370304﹡﹡﹡﹡﹡﹡﹡﹡2723</t>
  </si>
  <si>
    <t>杨英</t>
  </si>
  <si>
    <t>淄博昊星商贸有限公司</t>
  </si>
  <si>
    <t>370302﹡﹡﹡﹡﹡﹡﹡﹡7220</t>
  </si>
  <si>
    <t>马学玉</t>
  </si>
  <si>
    <t>山东乐满地微生物科技有限公司</t>
  </si>
  <si>
    <t>370303﹡﹡﹡﹡﹡﹡﹡﹡0635</t>
  </si>
  <si>
    <t>曹文斌</t>
  </si>
  <si>
    <t>淄博鸿泰机械有限公司</t>
  </si>
  <si>
    <t>372321﹡﹡﹡﹡﹡﹡﹡﹡2222</t>
  </si>
  <si>
    <t>王书红</t>
  </si>
  <si>
    <t>程先玉</t>
  </si>
  <si>
    <t>淄博鑫之祥新材料有限公司</t>
  </si>
  <si>
    <t>刘馨</t>
  </si>
  <si>
    <t>202305-202306</t>
  </si>
  <si>
    <t>淄博仁和堂医药连锁有限公司</t>
  </si>
  <si>
    <t>370306﹡﹡﹡﹡﹡﹡﹡﹡1024</t>
  </si>
  <si>
    <t>冯雪芹</t>
  </si>
  <si>
    <t>李爱珍</t>
  </si>
  <si>
    <t>370306﹡﹡﹡﹡﹡﹡﹡﹡2069</t>
  </si>
  <si>
    <t>任霞</t>
  </si>
  <si>
    <t>370303﹡﹡﹡﹡﹡﹡﹡﹡0026</t>
  </si>
  <si>
    <t>王素丽</t>
  </si>
  <si>
    <t>231083﹡﹡﹡﹡﹡﹡﹡﹡1825</t>
  </si>
  <si>
    <t>邬淑娟</t>
  </si>
  <si>
    <t>张莉莉</t>
  </si>
  <si>
    <t>372330﹡﹡﹡﹡﹡﹡﹡﹡0160</t>
  </si>
  <si>
    <t>韩素红</t>
  </si>
  <si>
    <t>370306﹡﹡﹡﹡﹡﹡﹡﹡3060</t>
  </si>
  <si>
    <t>刘雨</t>
  </si>
  <si>
    <t>370305﹡﹡﹡﹡﹡﹡﹡﹡5626</t>
  </si>
  <si>
    <t>付栋栋</t>
  </si>
  <si>
    <t>董颖</t>
  </si>
  <si>
    <t>季艳丽</t>
  </si>
  <si>
    <t>372330﹡﹡﹡﹡﹡﹡﹡﹡1522</t>
  </si>
  <si>
    <t>冯燕</t>
  </si>
  <si>
    <t>王莉</t>
  </si>
  <si>
    <t>370722﹡﹡﹡﹡﹡﹡﹡﹡6620</t>
  </si>
  <si>
    <t>鞠媛</t>
  </si>
  <si>
    <t>370306﹡﹡﹡﹡﹡﹡﹡﹡0566</t>
  </si>
  <si>
    <t>马丽</t>
  </si>
  <si>
    <t>李艳萍</t>
  </si>
  <si>
    <t>372330﹡﹡﹡﹡﹡﹡﹡﹡0026</t>
  </si>
  <si>
    <t>高素华</t>
  </si>
  <si>
    <t>淄博市周村仁和堂医疗用品有限公司</t>
  </si>
  <si>
    <t>解艳美</t>
  </si>
  <si>
    <t>370306﹡﹡﹡﹡﹡﹡﹡﹡5220</t>
  </si>
  <si>
    <t>安丽娟</t>
  </si>
  <si>
    <t>王建林</t>
  </si>
  <si>
    <t>372330﹡﹡﹡﹡﹡﹡﹡﹡3021</t>
  </si>
  <si>
    <t>李小芹</t>
  </si>
  <si>
    <t>淄博维度教育培训学校有限公司</t>
  </si>
  <si>
    <t>370306﹡﹡﹡﹡﹡﹡﹡﹡1528</t>
  </si>
  <si>
    <t>宁丽雪</t>
  </si>
  <si>
    <t>淄博惠鑫商贸有限公司</t>
  </si>
  <si>
    <t>朱秀红</t>
  </si>
  <si>
    <t>淄博金锐纳米材料科技有限公司</t>
  </si>
  <si>
    <t>370321﹡﹡﹡﹡﹡﹡﹡﹡3384</t>
  </si>
  <si>
    <t>许慧</t>
  </si>
  <si>
    <t>370306﹡﹡﹡﹡﹡﹡﹡﹡5223</t>
  </si>
  <si>
    <t>郑建玲</t>
  </si>
  <si>
    <t>202305</t>
  </si>
  <si>
    <t>372330﹡﹡﹡﹡﹡﹡﹡﹡5498</t>
  </si>
  <si>
    <t>田纯伟</t>
  </si>
  <si>
    <t>彭常荣</t>
  </si>
  <si>
    <t>370306﹡﹡﹡﹡﹡﹡﹡﹡6022</t>
  </si>
  <si>
    <t>孙群群</t>
  </si>
  <si>
    <t>淄博盈科经贸有限公司</t>
  </si>
  <si>
    <t>370306﹡﹡﹡﹡﹡﹡﹡﹡1028</t>
  </si>
  <si>
    <t>张梅</t>
  </si>
  <si>
    <t>山东鑫鸿祥医疗器械有限公司</t>
  </si>
  <si>
    <t>370303﹡﹡﹡﹡﹡﹡﹡﹡7241</t>
  </si>
  <si>
    <t>邓静</t>
  </si>
  <si>
    <t>淄博恒晟不锈钢有限公司</t>
  </si>
  <si>
    <t>宋维杰</t>
  </si>
  <si>
    <t>370306﹡﹡﹡﹡﹡﹡﹡﹡4312</t>
  </si>
  <si>
    <t>钱兆明</t>
  </si>
  <si>
    <t>山东琦润律师事务所</t>
  </si>
  <si>
    <t>王新会</t>
  </si>
  <si>
    <t>山东悠乐滋生物科技有限公司</t>
  </si>
  <si>
    <t>372330﹡﹡﹡﹡﹡﹡﹡﹡586X</t>
  </si>
  <si>
    <t>赵小青</t>
  </si>
  <si>
    <t>21207/10000</t>
  </si>
  <si>
    <t>370302﹡﹡﹡﹡﹡﹡﹡﹡8025</t>
  </si>
  <si>
    <t>王建香</t>
  </si>
  <si>
    <t>370982﹡﹡﹡﹡﹡﹡﹡﹡2461</t>
  </si>
  <si>
    <t>张立风</t>
  </si>
  <si>
    <t>370323﹡﹡﹡﹡﹡﹡﹡﹡3028</t>
  </si>
  <si>
    <t>何英</t>
  </si>
  <si>
    <t>372330﹡﹡﹡﹡﹡﹡﹡﹡2483</t>
  </si>
  <si>
    <t>杨素梅</t>
  </si>
  <si>
    <t>372330﹡﹡﹡﹡﹡﹡﹡﹡2460</t>
  </si>
  <si>
    <t>吴梅梅</t>
  </si>
  <si>
    <t>淄博市周村宏方铁业有限公司</t>
  </si>
  <si>
    <t>董建新</t>
  </si>
  <si>
    <t>魏建平</t>
  </si>
  <si>
    <t>370306﹡﹡﹡﹡﹡﹡﹡﹡1032</t>
  </si>
  <si>
    <t>王元福</t>
  </si>
  <si>
    <t>370306﹡﹡﹡﹡﹡﹡﹡﹡4718</t>
  </si>
  <si>
    <t>沈广顺</t>
  </si>
  <si>
    <t>370181﹡﹡﹡﹡﹡﹡﹡﹡5851</t>
  </si>
  <si>
    <t>赵广迁</t>
  </si>
  <si>
    <t>王保荣</t>
  </si>
  <si>
    <t>372331﹡﹡﹡﹡﹡﹡﹡﹡1917</t>
  </si>
  <si>
    <t>王文生</t>
  </si>
  <si>
    <t>山东俊丰物流有限公司</t>
  </si>
  <si>
    <t>372330﹡﹡﹡﹡﹡﹡﹡﹡1861</t>
  </si>
  <si>
    <t>杨敬华</t>
  </si>
  <si>
    <t>433001﹡﹡﹡﹡﹡﹡﹡﹡1247</t>
  </si>
  <si>
    <t>谢纯</t>
  </si>
  <si>
    <t>370306﹡﹡﹡﹡﹡﹡﹡﹡1537</t>
  </si>
  <si>
    <t>王利泉</t>
  </si>
  <si>
    <t>孙林</t>
  </si>
  <si>
    <t>淄博百益机械设备有限公司</t>
  </si>
  <si>
    <t>370306﹡﹡﹡﹡﹡﹡﹡﹡4340</t>
  </si>
  <si>
    <t>徐新爱</t>
  </si>
  <si>
    <t>370306﹡﹡﹡﹡﹡﹡﹡﹡0022</t>
  </si>
  <si>
    <t>徐秀明</t>
  </si>
  <si>
    <t>淄博市周村万方不锈钢有限公司</t>
  </si>
  <si>
    <t>李爱梅</t>
  </si>
  <si>
    <t>山东恒利热载体工程技术有限公司</t>
  </si>
  <si>
    <t>肖帅</t>
  </si>
  <si>
    <t>山东兴鲁生物科技有限公司</t>
  </si>
  <si>
    <t>李义利</t>
  </si>
  <si>
    <t>淄博振鲁建筑工程有限公司</t>
  </si>
  <si>
    <t>370306﹡﹡﹡﹡﹡﹡﹡﹡5620</t>
  </si>
  <si>
    <t>王文娟</t>
  </si>
  <si>
    <t>淄博锦汇财税咨询有限公司</t>
  </si>
  <si>
    <t>石晓颖</t>
  </si>
  <si>
    <t>淄博来鑫纺织有限公司</t>
  </si>
  <si>
    <t>370306﹡﹡﹡﹡﹡﹡﹡﹡0515</t>
  </si>
  <si>
    <t>鲍泽祥</t>
  </si>
  <si>
    <t>宋明霞</t>
  </si>
  <si>
    <t>山东金力王实业有限公司</t>
  </si>
  <si>
    <t>牛兵</t>
  </si>
  <si>
    <t>王素</t>
  </si>
  <si>
    <t>淄博元宝湾餐饮有限公司</t>
  </si>
  <si>
    <t>370802﹡﹡﹡﹡﹡﹡﹡﹡2716</t>
  </si>
  <si>
    <t>白向勇</t>
  </si>
  <si>
    <t>4454/4381</t>
  </si>
  <si>
    <t>鞠洪英</t>
  </si>
  <si>
    <t>魏锋</t>
  </si>
  <si>
    <t>4356/3980</t>
  </si>
  <si>
    <t>淄博宏辰精密机械有限公司</t>
  </si>
  <si>
    <t>刘冲</t>
  </si>
  <si>
    <t>370682﹡﹡﹡﹡﹡﹡﹡﹡0323</t>
  </si>
  <si>
    <t>马红卫</t>
  </si>
  <si>
    <t xml:space="preserve">淄博鲁工造粒装备科技有限公司 </t>
  </si>
  <si>
    <t>370306﹡﹡﹡﹡﹡﹡﹡﹡0536</t>
  </si>
  <si>
    <t>郭伟</t>
  </si>
  <si>
    <t>杜文伟</t>
  </si>
  <si>
    <t>淄博奥莱电子商务有限公司</t>
  </si>
  <si>
    <t>陈文琦</t>
  </si>
  <si>
    <t>郭杨</t>
  </si>
  <si>
    <t>淄博晨迪进出口有限公司</t>
  </si>
  <si>
    <t>370305﹡﹡﹡﹡﹡﹡﹡﹡1513</t>
  </si>
  <si>
    <t>杨化峰</t>
  </si>
  <si>
    <t>淄博灿全木业有限公司</t>
  </si>
  <si>
    <t>370725﹡﹡﹡﹡﹡﹡﹡﹡2574</t>
  </si>
  <si>
    <t>张玉亭</t>
  </si>
  <si>
    <t>淄博利佰家房产服务有限公司</t>
  </si>
  <si>
    <t>杨春燕</t>
  </si>
  <si>
    <t>淄博东纺纺织有限公司</t>
  </si>
  <si>
    <t>马秀英</t>
  </si>
  <si>
    <t>淄博朝霞玻璃制品有限公司</t>
  </si>
  <si>
    <t xml:space="preserve">370306﹡﹡﹡﹡﹡﹡﹡﹡4729 </t>
  </si>
  <si>
    <t>程百溪</t>
  </si>
  <si>
    <t>370302﹡﹡﹡﹡﹡﹡﹡﹡2547</t>
  </si>
  <si>
    <t>李慧芳</t>
  </si>
  <si>
    <t>370784﹡﹡﹡﹡﹡﹡﹡﹡0521</t>
  </si>
  <si>
    <t>李福淑</t>
  </si>
  <si>
    <t>淄博市周村冠龙商标有限公司</t>
  </si>
  <si>
    <t>370306﹡﹡﹡﹡﹡﹡﹡﹡1047</t>
  </si>
  <si>
    <t>蒋 霞</t>
  </si>
  <si>
    <t>赵清艳</t>
  </si>
  <si>
    <t>山东丰之源轻工制品有限公司</t>
  </si>
  <si>
    <t>370306﹡﹡﹡﹡﹡﹡﹡﹡6028</t>
  </si>
  <si>
    <t>赵丽</t>
  </si>
  <si>
    <t>苏云红</t>
  </si>
  <si>
    <t>370306﹡﹡﹡﹡﹡﹡﹡﹡5212</t>
  </si>
  <si>
    <t>鞠洪刚</t>
  </si>
  <si>
    <t>淄博明美百货有限公司</t>
  </si>
  <si>
    <t>杨延刚</t>
  </si>
  <si>
    <t>淄博金鼎制釉有限公司</t>
  </si>
  <si>
    <t>刘燕</t>
  </si>
  <si>
    <t>杨莹</t>
  </si>
  <si>
    <t>山东美思托育服务有限公司</t>
  </si>
  <si>
    <t>王林</t>
  </si>
  <si>
    <t>370323﹡﹡﹡﹡﹡﹡﹡﹡0427</t>
  </si>
  <si>
    <t>齐元艳</t>
  </si>
  <si>
    <t>370306﹡﹡﹡﹡﹡﹡﹡﹡6042</t>
  </si>
  <si>
    <t>赵翠萍</t>
  </si>
  <si>
    <t>王敬花</t>
  </si>
  <si>
    <t>淄博国汇联合会计师事务所（普通合伙）</t>
  </si>
  <si>
    <t>370302﹡﹡﹡﹡﹡﹡﹡﹡2528</t>
  </si>
  <si>
    <t>吴洪静</t>
  </si>
  <si>
    <t>淄博酬实园林绿化工程有限公司</t>
  </si>
  <si>
    <t>370304﹡﹡﹡﹡﹡﹡﹡﹡6016</t>
  </si>
  <si>
    <t>高家福</t>
  </si>
  <si>
    <t>山东美布美网络科技有限公司</t>
  </si>
  <si>
    <t>610113﹡﹡﹡﹡﹡﹡﹡﹡0514</t>
  </si>
  <si>
    <t>董耀民</t>
  </si>
  <si>
    <t>辛红波</t>
  </si>
  <si>
    <t>万经山</t>
  </si>
  <si>
    <t>淄博邦威钢结构工程有限公司</t>
  </si>
  <si>
    <t>370306﹡﹡﹡﹡﹡﹡﹡﹡0567</t>
  </si>
  <si>
    <t>范立丽</t>
  </si>
  <si>
    <t>山东安泰通风设备有限公司</t>
  </si>
  <si>
    <t>370306﹡﹡﹡﹡﹡﹡﹡﹡3919</t>
  </si>
  <si>
    <t>聂振大</t>
  </si>
  <si>
    <t>370306﹡﹡﹡﹡﹡﹡﹡﹡3510</t>
  </si>
  <si>
    <t>彭延孟</t>
  </si>
  <si>
    <t>370303﹡﹡﹡﹡﹡﹡﹡﹡4214</t>
  </si>
  <si>
    <t>李光勇</t>
  </si>
  <si>
    <t>周村瑞浩丝织厂</t>
  </si>
  <si>
    <t>371323﹡﹡﹡﹡﹡﹡﹡﹡4047</t>
  </si>
  <si>
    <t>吉春秀</t>
  </si>
  <si>
    <t>370306﹡﹡﹡﹡﹡﹡﹡﹡5226</t>
  </si>
  <si>
    <t>巨秀荣</t>
  </si>
  <si>
    <t>淄博东森建筑工程有限公司</t>
  </si>
  <si>
    <t>372402﹡﹡﹡﹡﹡﹡﹡﹡6348</t>
  </si>
  <si>
    <t>王正红</t>
  </si>
  <si>
    <t>山东星晟智能科技有限公司</t>
  </si>
  <si>
    <t>于涛</t>
  </si>
  <si>
    <t>周村誉景轩沙发厂</t>
  </si>
  <si>
    <t>372330﹡﹡﹡﹡﹡﹡﹡﹡1526</t>
  </si>
  <si>
    <t>李国芸</t>
  </si>
  <si>
    <t>淄博尚博环保科技有限公司</t>
  </si>
  <si>
    <t>于艳红</t>
  </si>
  <si>
    <t>淄博首创机械有限公司</t>
  </si>
  <si>
    <t>510227﹡﹡﹡﹡﹡﹡﹡﹡5130</t>
  </si>
  <si>
    <t>赵全林</t>
  </si>
  <si>
    <t>202303-04、07</t>
  </si>
  <si>
    <t>淄博云锦纺织服装有限公司</t>
  </si>
  <si>
    <t>370306﹡﹡﹡﹡﹡﹡﹡﹡2038</t>
  </si>
  <si>
    <t>许宝胜</t>
  </si>
  <si>
    <t>4501/4378</t>
  </si>
  <si>
    <t>李婷婷</t>
  </si>
  <si>
    <t>闫学</t>
  </si>
  <si>
    <t>王小绪</t>
  </si>
  <si>
    <t>370304﹡﹡﹡﹡﹡﹡﹡﹡3521</t>
  </si>
  <si>
    <t>高玉洁</t>
  </si>
  <si>
    <t>6100/6000</t>
  </si>
  <si>
    <t>370181﹡﹡﹡﹡﹡﹡﹡﹡5223</t>
  </si>
  <si>
    <t>郑桂贞</t>
  </si>
  <si>
    <t>370724﹡﹡﹡﹡﹡﹡﹡﹡776X</t>
  </si>
  <si>
    <t>李永芳</t>
  </si>
  <si>
    <t>5200/4378</t>
  </si>
  <si>
    <t>任海英</t>
  </si>
  <si>
    <t>4606/4378</t>
  </si>
  <si>
    <t>许玲</t>
  </si>
  <si>
    <t>4565/4378</t>
  </si>
  <si>
    <t>陈婷</t>
  </si>
  <si>
    <t>5478/4378</t>
  </si>
  <si>
    <t>370306﹡﹡﹡﹡﹡﹡﹡﹡2044</t>
  </si>
  <si>
    <t>马继华</t>
  </si>
  <si>
    <t>5553/4378</t>
  </si>
  <si>
    <t>魏娟</t>
  </si>
  <si>
    <t>4818/4378</t>
  </si>
  <si>
    <t>370322﹡﹡﹡﹡﹡﹡﹡﹡4229</t>
  </si>
  <si>
    <t>张俊红</t>
  </si>
  <si>
    <t>372330﹡﹡﹡﹡﹡﹡﹡﹡3325</t>
  </si>
  <si>
    <t>曲庆芳</t>
  </si>
  <si>
    <t>4456/4378</t>
  </si>
  <si>
    <t>370832﹡﹡﹡﹡﹡﹡﹡﹡7663</t>
  </si>
  <si>
    <t>王小利</t>
  </si>
  <si>
    <t>4409/4378</t>
  </si>
  <si>
    <t>370122﹡﹡﹡﹡﹡﹡﹡﹡4829</t>
  </si>
  <si>
    <t>叶莲</t>
  </si>
  <si>
    <t>4316/4378</t>
  </si>
  <si>
    <t>沈金香</t>
  </si>
  <si>
    <t>370306﹡﹡﹡﹡﹡﹡﹡﹡1585</t>
  </si>
  <si>
    <t>李安丽</t>
  </si>
  <si>
    <t>372330﹡﹡﹡﹡﹡﹡﹡﹡2240</t>
  </si>
  <si>
    <t>崔飞</t>
  </si>
  <si>
    <t>4896/4378</t>
  </si>
  <si>
    <t>342421﹡﹡﹡﹡﹡﹡﹡﹡3132</t>
  </si>
  <si>
    <t>汪东庆</t>
  </si>
  <si>
    <t>370306﹡﹡﹡﹡﹡﹡﹡﹡0529</t>
  </si>
  <si>
    <t>仇丽丽</t>
  </si>
  <si>
    <t>王小燕</t>
  </si>
  <si>
    <t>370302﹡﹡﹡﹡﹡﹡﹡﹡1719</t>
  </si>
  <si>
    <t>薛忠钢</t>
  </si>
  <si>
    <t>372522﹡﹡﹡﹡﹡﹡﹡﹡3106</t>
  </si>
  <si>
    <t>赵国娜</t>
  </si>
  <si>
    <t>沈翠萍</t>
  </si>
  <si>
    <t>372330﹡﹡﹡﹡﹡﹡﹡﹡5460</t>
  </si>
  <si>
    <t>刘英</t>
  </si>
  <si>
    <t>370306﹡﹡﹡﹡﹡﹡﹡﹡2542</t>
  </si>
  <si>
    <t>吕晓庆</t>
  </si>
  <si>
    <t>370303﹡﹡﹡﹡﹡﹡﹡﹡3910</t>
  </si>
  <si>
    <t>王志涵</t>
  </si>
  <si>
    <t>372330﹡﹡﹡﹡﹡﹡﹡﹡3802</t>
  </si>
  <si>
    <t>宋春苗</t>
  </si>
  <si>
    <t>370322﹡﹡﹡﹡﹡﹡﹡﹡372X</t>
  </si>
  <si>
    <t>王玲（小）</t>
  </si>
  <si>
    <t>4907/4378</t>
  </si>
  <si>
    <t>370302﹡﹡﹡﹡﹡﹡﹡﹡5420</t>
  </si>
  <si>
    <t>王敬</t>
  </si>
  <si>
    <t>370322﹡﹡﹡﹡﹡﹡﹡﹡6229</t>
  </si>
  <si>
    <t>王向红</t>
  </si>
  <si>
    <t>李秀荣</t>
  </si>
  <si>
    <t>370302﹡﹡﹡﹡﹡﹡﹡﹡4722</t>
  </si>
  <si>
    <t>372331﹡﹡﹡﹡﹡﹡﹡﹡3728</t>
  </si>
  <si>
    <t>曲莹</t>
  </si>
  <si>
    <t>370322﹡﹡﹡﹡﹡﹡﹡﹡1922</t>
  </si>
  <si>
    <t>李荣芳</t>
  </si>
  <si>
    <t>段秀云</t>
  </si>
  <si>
    <t>370306﹡﹡﹡﹡﹡﹡﹡﹡0540</t>
  </si>
  <si>
    <t>王怀梅</t>
  </si>
  <si>
    <t>220182﹡﹡﹡﹡﹡﹡﹡﹡7069</t>
  </si>
  <si>
    <t>姬艳红</t>
  </si>
  <si>
    <t>孙娜</t>
  </si>
  <si>
    <t>李翠娟</t>
  </si>
  <si>
    <t>4242/5500</t>
  </si>
  <si>
    <t>郑淑丽</t>
  </si>
  <si>
    <t>370306﹡﹡﹡﹡﹡﹡﹡﹡3048</t>
  </si>
  <si>
    <t>孙丽丽</t>
  </si>
  <si>
    <t>370725﹡﹡﹡﹡﹡﹡﹡﹡2822</t>
  </si>
  <si>
    <t>郭建芳</t>
  </si>
  <si>
    <t>372925﹡﹡﹡﹡﹡﹡﹡﹡6728</t>
  </si>
  <si>
    <t>吕军玲</t>
  </si>
  <si>
    <t>370125﹡﹡﹡﹡﹡﹡﹡﹡5620</t>
  </si>
  <si>
    <t>高继秀</t>
  </si>
  <si>
    <t>5000/4378</t>
  </si>
  <si>
    <t>程娟</t>
  </si>
  <si>
    <t>4800/4378</t>
  </si>
  <si>
    <t>370522﹡﹡﹡﹡﹡﹡﹡﹡0229</t>
  </si>
  <si>
    <t>尚凡红</t>
  </si>
  <si>
    <t>4438/4378</t>
  </si>
  <si>
    <t>刘云凤</t>
  </si>
  <si>
    <t>4661/4378</t>
  </si>
  <si>
    <t>370322﹡﹡﹡﹡﹡﹡﹡﹡0225</t>
  </si>
  <si>
    <t>苗莉莉</t>
  </si>
  <si>
    <t>4423/4378</t>
  </si>
  <si>
    <t>公为娟</t>
  </si>
  <si>
    <t>370306﹡﹡﹡﹡﹡﹡﹡﹡3020</t>
  </si>
  <si>
    <t>丁杰</t>
  </si>
  <si>
    <t>张玉英</t>
  </si>
  <si>
    <t>杨萍</t>
  </si>
  <si>
    <t>372526﹡﹡﹡﹡﹡﹡﹡﹡2021</t>
  </si>
  <si>
    <t>徐玉芳</t>
  </si>
  <si>
    <t>370921﹡﹡﹡﹡﹡﹡﹡﹡1225</t>
  </si>
  <si>
    <t>秦云平</t>
  </si>
  <si>
    <t>孟小霞</t>
  </si>
  <si>
    <t>郝莺</t>
  </si>
  <si>
    <t>杨霞</t>
  </si>
  <si>
    <t>370826﹡﹡﹡﹡﹡﹡﹡﹡6824</t>
  </si>
  <si>
    <t>岳宪荣</t>
  </si>
  <si>
    <t>4909/4378</t>
  </si>
  <si>
    <t>320323﹡﹡﹡﹡﹡﹡﹡﹡0621</t>
  </si>
  <si>
    <t>张连连</t>
  </si>
  <si>
    <t>4656/4378</t>
  </si>
  <si>
    <t>孙允慧</t>
  </si>
  <si>
    <t>4314/4378</t>
  </si>
  <si>
    <t>朱海英</t>
  </si>
  <si>
    <t>370481﹡﹡﹡﹡﹡﹡﹡﹡1863</t>
  </si>
  <si>
    <t>陈奉华</t>
  </si>
  <si>
    <t>4312/4378</t>
  </si>
  <si>
    <t>李至霞</t>
  </si>
  <si>
    <t>4299/4378</t>
  </si>
  <si>
    <t>孙红艳</t>
  </si>
  <si>
    <t>4245/4378</t>
  </si>
  <si>
    <t>王玲（大）</t>
  </si>
  <si>
    <t>370303﹡﹡﹡﹡﹡﹡﹡﹡5723</t>
  </si>
  <si>
    <t>邢华</t>
  </si>
  <si>
    <t>372330﹡﹡﹡﹡﹡﹡﹡﹡4220</t>
  </si>
  <si>
    <t>钟景芝</t>
  </si>
  <si>
    <t>胡娣</t>
  </si>
  <si>
    <t>李春霞（小）</t>
  </si>
  <si>
    <t>371122﹡﹡﹡﹡﹡﹡﹡﹡2826</t>
  </si>
  <si>
    <t>曹伟洁</t>
  </si>
  <si>
    <t>王玲（中）</t>
  </si>
  <si>
    <t>石学梅</t>
  </si>
  <si>
    <t>371122﹡﹡﹡﹡﹡﹡﹡﹡7624</t>
  </si>
  <si>
    <t>徐香丽</t>
  </si>
  <si>
    <t>370305﹡﹡﹡﹡﹡﹡﹡﹡5929</t>
  </si>
  <si>
    <t>朱希英</t>
  </si>
  <si>
    <t>370322﹡﹡﹡﹡﹡﹡﹡﹡1926</t>
  </si>
  <si>
    <t>杨淑芹</t>
  </si>
  <si>
    <t>372330﹡﹡﹡﹡﹡﹡﹡﹡1088</t>
  </si>
  <si>
    <t>韦燕红</t>
  </si>
  <si>
    <t>370306﹡﹡﹡﹡﹡﹡﹡﹡2025</t>
  </si>
  <si>
    <t>宋洪风</t>
  </si>
  <si>
    <t>372525﹡﹡﹡﹡﹡﹡﹡﹡5824</t>
  </si>
  <si>
    <t>王海英</t>
  </si>
  <si>
    <t>370983﹡﹡﹡﹡﹡﹡﹡﹡6125</t>
  </si>
  <si>
    <t>冯胜岭</t>
  </si>
  <si>
    <t>410326﹡﹡﹡﹡﹡﹡﹡﹡0625</t>
  </si>
  <si>
    <t>王春巧</t>
  </si>
  <si>
    <t>贺艳君</t>
  </si>
  <si>
    <t>370181﹡﹡﹡﹡﹡﹡﹡﹡586X</t>
  </si>
  <si>
    <t>王燕云</t>
  </si>
  <si>
    <t>4319/4378</t>
  </si>
  <si>
    <t>范继玲</t>
  </si>
  <si>
    <t>370322﹡﹡﹡﹡﹡﹡﹡﹡2540</t>
  </si>
  <si>
    <t>于燕</t>
  </si>
  <si>
    <t>372330﹡﹡﹡﹡﹡﹡﹡﹡3346</t>
  </si>
  <si>
    <t>刘红玲</t>
  </si>
  <si>
    <t>4247/4378</t>
  </si>
  <si>
    <t>372525﹡﹡﹡﹡﹡﹡﹡﹡5845</t>
  </si>
  <si>
    <t>唐会</t>
  </si>
  <si>
    <t>232623﹡﹡﹡﹡﹡﹡﹡﹡0524</t>
  </si>
  <si>
    <t>许冬梅</t>
  </si>
  <si>
    <t>372422﹡﹡﹡﹡﹡﹡﹡﹡5226</t>
  </si>
  <si>
    <t>张东静</t>
  </si>
  <si>
    <t>4547/4378</t>
  </si>
  <si>
    <t>370302﹡﹡﹡﹡﹡﹡﹡﹡6323</t>
  </si>
  <si>
    <t>张士艳</t>
  </si>
  <si>
    <t>5213/4378</t>
  </si>
  <si>
    <t>赵艳霞</t>
  </si>
  <si>
    <t>5257/4378</t>
  </si>
  <si>
    <t>5829/4378</t>
  </si>
  <si>
    <t>371327﹡﹡﹡﹡﹡﹡﹡﹡2027</t>
  </si>
  <si>
    <t>王彦美</t>
  </si>
  <si>
    <t>5060/4378</t>
  </si>
  <si>
    <t>370322﹡﹡﹡﹡﹡﹡﹡﹡1921</t>
  </si>
  <si>
    <t>杨红磊</t>
  </si>
  <si>
    <t>5737/4378</t>
  </si>
  <si>
    <t>370306﹡﹡﹡﹡﹡﹡﹡﹡5624</t>
  </si>
  <si>
    <t>邓凤</t>
  </si>
  <si>
    <t>5193/4378</t>
  </si>
  <si>
    <t>372822﹡﹡﹡﹡﹡﹡﹡﹡1764</t>
  </si>
  <si>
    <t>路红</t>
  </si>
  <si>
    <t>370306﹡﹡﹡﹡﹡﹡﹡﹡4324</t>
  </si>
  <si>
    <t>周迎东</t>
  </si>
  <si>
    <t>370306﹡﹡﹡﹡﹡﹡﹡﹡4760</t>
  </si>
  <si>
    <t>于丽丽</t>
  </si>
  <si>
    <t>李杰</t>
  </si>
  <si>
    <t>370306﹡﹡﹡﹡﹡﹡﹡﹡1545</t>
  </si>
  <si>
    <t>张春香</t>
  </si>
  <si>
    <t>370302﹡﹡﹡﹡﹡﹡﹡﹡4529</t>
  </si>
  <si>
    <t>蒲玉荣</t>
  </si>
  <si>
    <t>4300/4378</t>
  </si>
  <si>
    <t>370826﹡﹡﹡﹡﹡﹡﹡﹡6817</t>
  </si>
  <si>
    <t>马国</t>
  </si>
  <si>
    <t>370306﹡﹡﹡﹡﹡﹡﹡﹡1532</t>
  </si>
  <si>
    <t>王延军</t>
  </si>
  <si>
    <t>372321﹡﹡﹡﹡﹡﹡﹡﹡2298</t>
  </si>
  <si>
    <t>马宁</t>
  </si>
  <si>
    <t>4431/4378</t>
  </si>
  <si>
    <t>370321﹡﹡﹡﹡﹡﹡﹡﹡0927</t>
  </si>
  <si>
    <t>荆敏</t>
  </si>
  <si>
    <t>370322﹡﹡﹡﹡﹡﹡﹡﹡2588</t>
  </si>
  <si>
    <t>郭春花</t>
  </si>
  <si>
    <t>410928﹡﹡﹡﹡﹡﹡﹡﹡123X</t>
  </si>
  <si>
    <t>陈小川</t>
  </si>
  <si>
    <t>372330﹡﹡﹡﹡﹡﹡﹡﹡2461</t>
  </si>
  <si>
    <t>李红梅</t>
  </si>
  <si>
    <t>4324/4378</t>
  </si>
  <si>
    <t>沈玉平</t>
  </si>
  <si>
    <t>370285﹡﹡﹡﹡﹡﹡﹡﹡0442</t>
  </si>
  <si>
    <t>潘晓艳</t>
  </si>
  <si>
    <t>孔海燕</t>
  </si>
  <si>
    <t>370306﹡﹡﹡﹡﹡﹡﹡﹡3522</t>
  </si>
  <si>
    <t>吕春华</t>
  </si>
  <si>
    <t>370306﹡﹡﹡﹡﹡﹡﹡﹡0538</t>
  </si>
  <si>
    <t>朱庆永</t>
  </si>
  <si>
    <t>淄博仟驰耐蚀合金有限公司</t>
  </si>
  <si>
    <t>370323﹡﹡﹡﹡﹡﹡﹡﹡3264</t>
  </si>
  <si>
    <t>王方华</t>
  </si>
  <si>
    <t>山东青和不锈钢有限公司</t>
  </si>
  <si>
    <t>370306﹡﹡﹡﹡﹡﹡﹡﹡3014</t>
  </si>
  <si>
    <t>韩曾波</t>
  </si>
  <si>
    <t>山东安润氢储新能源科技有限公司</t>
  </si>
  <si>
    <t>袭燕</t>
  </si>
  <si>
    <t>202303-20304、06</t>
  </si>
  <si>
    <t>4749</t>
  </si>
  <si>
    <t>山东氢能工业技术研究院有限公司</t>
  </si>
  <si>
    <t>房金荣</t>
  </si>
  <si>
    <t>4825</t>
  </si>
  <si>
    <t>淄博华孟整体家居有限公司</t>
  </si>
  <si>
    <t>372424﹡﹡﹡﹡﹡﹡﹡﹡3546</t>
  </si>
  <si>
    <t>王秀军</t>
  </si>
  <si>
    <t>370306﹡﹡﹡﹡﹡﹡﹡﹡2014</t>
  </si>
  <si>
    <t xml:space="preserve">370306﹡﹡﹡﹡﹡﹡﹡﹡204X </t>
  </si>
  <si>
    <t>陈雪贞</t>
  </si>
  <si>
    <t>370306﹡﹡﹡﹡﹡﹡﹡﹡2549</t>
  </si>
  <si>
    <t>毕红新</t>
  </si>
  <si>
    <t>赵凤立</t>
  </si>
  <si>
    <t>刘承</t>
  </si>
  <si>
    <t>海众（淄博）新材料有限公司</t>
  </si>
  <si>
    <t>370827﹡﹡﹡﹡﹡﹡﹡﹡3522</t>
  </si>
  <si>
    <t>徐艳侠</t>
  </si>
  <si>
    <t>5065/4857</t>
  </si>
  <si>
    <t>370306﹡﹡﹡﹡﹡﹡﹡﹡1071</t>
  </si>
  <si>
    <t>孙鲁</t>
  </si>
  <si>
    <t>5884/5661</t>
  </si>
  <si>
    <t>142730﹡﹡﹡﹡﹡﹡﹡﹡0320</t>
  </si>
  <si>
    <t>贾丽慧</t>
  </si>
  <si>
    <t>5249/3980</t>
  </si>
  <si>
    <t>魏东升</t>
  </si>
  <si>
    <t>5444/4018</t>
  </si>
  <si>
    <t>370303﹡﹡﹡﹡﹡﹡﹡﹡4220</t>
  </si>
  <si>
    <t>牛芹</t>
  </si>
  <si>
    <t>4587/4354</t>
  </si>
  <si>
    <t>孔立军</t>
  </si>
  <si>
    <t>370322﹡﹡﹡﹡﹡﹡﹡﹡3727</t>
  </si>
  <si>
    <t>王芬</t>
  </si>
  <si>
    <t>汪峰</t>
  </si>
  <si>
    <t>王海涛</t>
  </si>
  <si>
    <t>5200/3980</t>
  </si>
  <si>
    <t>371328﹡﹡﹡﹡﹡﹡﹡﹡3043</t>
  </si>
  <si>
    <t>公爱芹</t>
  </si>
  <si>
    <t>142730﹡﹡﹡﹡﹡﹡﹡﹡0321</t>
  </si>
  <si>
    <t>姚霄庆</t>
  </si>
  <si>
    <t>5374/4300</t>
  </si>
  <si>
    <t>杨秀峰</t>
  </si>
  <si>
    <t>5315/3980</t>
  </si>
  <si>
    <t>李钦田</t>
  </si>
  <si>
    <t>370322﹡﹡﹡﹡﹡﹡﹡﹡2548</t>
  </si>
  <si>
    <t>元永美</t>
  </si>
  <si>
    <t>5305/4023</t>
  </si>
  <si>
    <t>370306﹡﹡﹡﹡﹡﹡﹡﹡3524</t>
  </si>
  <si>
    <t>王丽红</t>
  </si>
  <si>
    <t>杨延成</t>
  </si>
  <si>
    <t>5163/4378</t>
  </si>
  <si>
    <t>明文忠</t>
  </si>
  <si>
    <t>5410/3980</t>
  </si>
  <si>
    <t>370302﹡﹡﹡﹡﹡﹡﹡﹡5416</t>
  </si>
  <si>
    <t>唐行有</t>
  </si>
  <si>
    <t>4500/3980</t>
  </si>
  <si>
    <t>淄博顺盈钢管制造有限公司</t>
  </si>
  <si>
    <t>沈雪峰</t>
  </si>
  <si>
    <t>杨铁军</t>
  </si>
  <si>
    <t>淄博迅维机电设备有限公司</t>
  </si>
  <si>
    <t>370323﹡﹡﹡﹡﹡﹡﹡﹡0240</t>
  </si>
  <si>
    <t>李小燕</t>
  </si>
  <si>
    <t>202306-06</t>
  </si>
  <si>
    <t>淄博酱心初品纺织服饰有限公司</t>
  </si>
  <si>
    <t>周村古缝服饰服装厂</t>
  </si>
  <si>
    <t>370781﹡﹡﹡﹡﹡﹡﹡﹡1824</t>
  </si>
  <si>
    <t>高敏</t>
  </si>
  <si>
    <t>370302﹡﹡﹡﹡﹡﹡﹡﹡6345</t>
  </si>
  <si>
    <t>孙莹颖</t>
  </si>
  <si>
    <t>淄博莹源赫再生资源有限公司</t>
  </si>
  <si>
    <t>372924﹡﹡﹡﹡﹡﹡﹡﹡2728</t>
  </si>
  <si>
    <t>武娜</t>
  </si>
  <si>
    <t>202305-202308</t>
  </si>
  <si>
    <t>370306﹡﹡﹡﹡﹡﹡﹡﹡3549</t>
  </si>
  <si>
    <t>李晓荣</t>
  </si>
  <si>
    <t>淄博创客空间商贸有限公司</t>
  </si>
  <si>
    <t>370306﹡﹡﹡﹡﹡﹡﹡﹡0547</t>
  </si>
  <si>
    <t>李梦雅</t>
  </si>
  <si>
    <t>淄博龙冠建材有限公司</t>
  </si>
  <si>
    <t>370306﹡﹡﹡﹡﹡﹡﹡﹡3942</t>
  </si>
  <si>
    <t>张芹</t>
  </si>
  <si>
    <t>淄博鑫圣佳房产服务有限公司</t>
  </si>
  <si>
    <t>王华</t>
  </si>
  <si>
    <t>372928﹡﹡﹡﹡﹡﹡﹡﹡3623</t>
  </si>
  <si>
    <t>李桂云</t>
  </si>
  <si>
    <t>淄博巴诺服装有限公司</t>
  </si>
  <si>
    <t>372325﹡﹡﹡﹡﹡﹡﹡﹡5223</t>
  </si>
  <si>
    <t>陆艳艳</t>
  </si>
  <si>
    <t>淄博汇粮源商贸有限公司</t>
  </si>
  <si>
    <t>372330﹡﹡﹡﹡﹡﹡﹡﹡2276</t>
  </si>
  <si>
    <t>任刚</t>
  </si>
  <si>
    <t>山东合顺不锈钢制品有限公司</t>
  </si>
  <si>
    <t>370304﹡﹡﹡﹡﹡﹡﹡﹡2727</t>
  </si>
  <si>
    <t>刘猛</t>
  </si>
  <si>
    <t>山东多星电器有限公司</t>
  </si>
  <si>
    <t>赵莉莉</t>
  </si>
  <si>
    <t>熙诚环保（淄博）有限公司</t>
  </si>
  <si>
    <t>370306﹡﹡﹡﹡﹡﹡﹡﹡5611</t>
  </si>
  <si>
    <t>李军</t>
  </si>
  <si>
    <t>淄博热盾节能科技有限公司</t>
  </si>
  <si>
    <t>372330﹡﹡﹡﹡﹡﹡﹡﹡1865</t>
  </si>
  <si>
    <t>吕海燕</t>
  </si>
  <si>
    <t>山东佰乐舒家居科技有限公司</t>
  </si>
  <si>
    <t>沈永华</t>
  </si>
  <si>
    <t>李娥</t>
  </si>
  <si>
    <t>山东宏曜智能设备有限公司</t>
  </si>
  <si>
    <t>370306﹡﹡﹡﹡﹡﹡﹡﹡1539</t>
  </si>
  <si>
    <t>李磊</t>
  </si>
  <si>
    <t>合计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</si>
</sst>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_ ;[Red]\-0.00\ "/>
    <numFmt numFmtId="180" formatCode="0_ ;[Red]\-0\ "/>
    <numFmt numFmtId="181" formatCode="[DBNum2][$RMB]General;[Red][DBNum2][$RMB]General"/>
    <numFmt numFmtId="182" formatCode="[$-F800]dddd\,\ mmmm\ dd\,\ yyyy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8"/>
      <color indexed="1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top"/>
    </xf>
    <xf numFmtId="0" fontId="23" fillId="0" borderId="0" applyNumberFormat="0" applyFill="0" applyBorder="0" applyAlignment="0" applyProtection="0">
      <alignment vertical="center"/>
    </xf>
    <xf numFmtId="0" fontId="22" fillId="0" borderId="0">
      <alignment vertical="top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0" borderId="0"/>
    <xf numFmtId="0" fontId="1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/>
    <xf numFmtId="0" fontId="14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22" fillId="0" borderId="0"/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0"/>
    <xf numFmtId="0" fontId="22" fillId="0" borderId="0">
      <alignment vertical="top"/>
    </xf>
    <xf numFmtId="0" fontId="34" fillId="0" borderId="0"/>
    <xf numFmtId="0" fontId="22" fillId="0" borderId="0">
      <alignment vertical="center"/>
    </xf>
    <xf numFmtId="0" fontId="22" fillId="0" borderId="0"/>
  </cellStyleXfs>
  <cellXfs count="10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2" xfId="59" applyFont="1" applyFill="1" applyBorder="1" applyAlignment="1">
      <alignment horizontal="center" vertical="center" wrapText="1"/>
    </xf>
    <xf numFmtId="0" fontId="7" fillId="0" borderId="2" xfId="5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7" fillId="0" borderId="2" xfId="58" applyNumberFormat="1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 wrapText="1"/>
    </xf>
    <xf numFmtId="0" fontId="7" fillId="0" borderId="2" xfId="60" applyFont="1" applyFill="1" applyBorder="1" applyAlignment="1">
      <alignment horizontal="center" vertical="center" wrapText="1"/>
    </xf>
    <xf numFmtId="0" fontId="7" fillId="0" borderId="2" xfId="6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176" fontId="7" fillId="0" borderId="2" xfId="61" applyNumberFormat="1" applyFont="1" applyFill="1" applyBorder="1" applyAlignment="1">
      <alignment horizontal="center" vertical="center" wrapText="1"/>
    </xf>
    <xf numFmtId="179" fontId="7" fillId="0" borderId="2" xfId="54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63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21" applyFont="1" applyFill="1" applyBorder="1" applyAlignment="1">
      <alignment horizontal="center" vertical="center"/>
    </xf>
    <xf numFmtId="49" fontId="5" fillId="0" borderId="2" xfId="21" applyNumberFormat="1" applyFont="1" applyFill="1" applyBorder="1" applyAlignment="1">
      <alignment horizontal="center" vertical="center"/>
    </xf>
    <xf numFmtId="49" fontId="10" fillId="0" borderId="2" xfId="57" applyNumberFormat="1" applyFont="1" applyFill="1" applyBorder="1" applyAlignment="1" applyProtection="1">
      <alignment horizontal="center" vertical="center" shrinkToFit="1"/>
      <protection locked="0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43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0" fontId="8" fillId="0" borderId="2" xfId="64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2" xfId="64" applyFont="1" applyFill="1" applyBorder="1" applyAlignment="1" applyProtection="1">
      <alignment horizontal="center" vertical="center"/>
      <protection locked="0"/>
    </xf>
    <xf numFmtId="0" fontId="10" fillId="0" borderId="2" xfId="65" applyFont="1" applyBorder="1" applyAlignment="1" applyProtection="1">
      <alignment horizontal="center" vertical="center" wrapText="1"/>
      <protection locked="0"/>
    </xf>
    <xf numFmtId="0" fontId="10" fillId="0" borderId="2" xfId="65" applyFont="1" applyBorder="1" applyAlignment="1" applyProtection="1">
      <alignment horizontal="center" vertical="center"/>
      <protection locked="0"/>
    </xf>
    <xf numFmtId="49" fontId="10" fillId="0" borderId="2" xfId="64" applyNumberFormat="1" applyFont="1" applyFill="1" applyBorder="1" applyAlignment="1" applyProtection="1">
      <alignment horizontal="center" vertical="center"/>
      <protection locked="0"/>
    </xf>
    <xf numFmtId="49" fontId="8" fillId="0" borderId="2" xfId="65" applyNumberFormat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48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9" fontId="7" fillId="0" borderId="2" xfId="6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left" vertical="center"/>
    </xf>
    <xf numFmtId="49" fontId="7" fillId="0" borderId="2" xfId="19" applyNumberFormat="1" applyFont="1" applyFill="1" applyBorder="1" applyAlignment="1" applyProtection="1">
      <alignment horizontal="center" vertical="center"/>
      <protection locked="0"/>
    </xf>
    <xf numFmtId="49" fontId="7" fillId="0" borderId="2" xfId="19" applyNumberFormat="1" applyFont="1" applyFill="1" applyBorder="1" applyAlignment="1" applyProtection="1">
      <alignment horizontal="left" vertical="center"/>
      <protection locked="0"/>
    </xf>
    <xf numFmtId="182" fontId="7" fillId="0" borderId="2" xfId="65" applyNumberFormat="1" applyFont="1" applyFill="1" applyBorder="1" applyAlignment="1">
      <alignment horizontal="center" vertical="center" wrapText="1"/>
    </xf>
    <xf numFmtId="182" fontId="7" fillId="0" borderId="2" xfId="65" applyNumberFormat="1" applyFont="1" applyFill="1" applyBorder="1" applyAlignment="1">
      <alignment horizontal="center" vertical="center"/>
    </xf>
    <xf numFmtId="0" fontId="7" fillId="0" borderId="2" xfId="64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5_2018年2季度社保岗位补贴受理情况表 1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常规 5_2018年第一季度公示情况" xfId="49"/>
    <cellStyle name="40% - 强调文字颜色 5" xfId="50" builtinId="47"/>
    <cellStyle name="60% - 强调文字颜色 5" xfId="51" builtinId="48"/>
    <cellStyle name="常规 5_2018年2季度社保岗位补贴受理情况表 2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0 2 2" xfId="57"/>
    <cellStyle name="常规 5_2018年2季度社保岗位补贴受理情况表" xfId="58"/>
    <cellStyle name="常规 5_2018年2季度社保岗位补贴受理情况表 5" xfId="59"/>
    <cellStyle name="常规 5_2018年2季度社保岗位补贴受理情况表 4" xfId="60"/>
    <cellStyle name="常规_2019年7月-12月季度社保补贴(申报)_5 2" xfId="61"/>
    <cellStyle name="常规_入职" xfId="62"/>
    <cellStyle name="常规_Sheet1" xfId="63"/>
    <cellStyle name="常规 2" xfId="64"/>
    <cellStyle name="常规 4" xfId="6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40"/>
  <sheetViews>
    <sheetView tabSelected="1" workbookViewId="0">
      <selection activeCell="N5" sqref="N5"/>
    </sheetView>
  </sheetViews>
  <sheetFormatPr defaultColWidth="9" defaultRowHeight="13.5"/>
  <cols>
    <col min="1" max="1" width="9" style="1"/>
    <col min="2" max="2" width="20" style="1" customWidth="1"/>
    <col min="3" max="3" width="6" style="1" customWidth="1"/>
    <col min="4" max="4" width="6.5" style="1" customWidth="1"/>
    <col min="5" max="5" width="20.625" style="2" customWidth="1"/>
    <col min="6" max="6" width="9" style="1" customWidth="1"/>
    <col min="7" max="7" width="14.125" style="1" customWidth="1"/>
    <col min="8" max="8" width="6.625" style="1" customWidth="1"/>
    <col min="9" max="9" width="14.875" style="3" customWidth="1"/>
    <col min="10" max="10" width="12.125" style="4" customWidth="1"/>
    <col min="11" max="11" width="10.375" style="1"/>
    <col min="12" max="16384" width="9" style="1"/>
  </cols>
  <sheetData>
    <row r="1" s="1" customFormat="1" ht="30" customHeight="1" spans="1:11">
      <c r="A1" s="5" t="s">
        <v>0</v>
      </c>
      <c r="B1" s="6"/>
      <c r="C1" s="5"/>
      <c r="D1" s="5"/>
      <c r="E1" s="7"/>
      <c r="F1" s="8"/>
      <c r="G1" s="5"/>
      <c r="H1" s="5"/>
      <c r="I1" s="7"/>
      <c r="J1" s="32"/>
      <c r="K1" s="32"/>
    </row>
    <row r="2" s="1" customFormat="1" ht="26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33" t="s">
        <v>10</v>
      </c>
      <c r="K2" s="34" t="s">
        <v>11</v>
      </c>
    </row>
    <row r="3" s="1" customFormat="1" ht="26" customHeight="1" spans="1:11">
      <c r="A3" s="11">
        <v>1</v>
      </c>
      <c r="B3" s="12" t="s">
        <v>12</v>
      </c>
      <c r="C3" s="13">
        <v>2</v>
      </c>
      <c r="D3" s="13">
        <v>8</v>
      </c>
      <c r="E3" s="14" t="s">
        <v>13</v>
      </c>
      <c r="F3" s="15" t="s">
        <v>14</v>
      </c>
      <c r="G3" s="16" t="s">
        <v>15</v>
      </c>
      <c r="H3" s="17">
        <v>4</v>
      </c>
      <c r="I3" s="14" t="s">
        <v>16</v>
      </c>
      <c r="J3" s="35">
        <f>1064.99*4</f>
        <v>4259.96</v>
      </c>
      <c r="K3" s="36">
        <f>SUM(J3:J4)</f>
        <v>8519.92</v>
      </c>
    </row>
    <row r="4" s="1" customFormat="1" ht="26" customHeight="1" spans="1:11">
      <c r="A4" s="11"/>
      <c r="B4" s="12"/>
      <c r="C4" s="13"/>
      <c r="D4" s="13"/>
      <c r="E4" s="14" t="s">
        <v>17</v>
      </c>
      <c r="F4" s="15" t="s">
        <v>18</v>
      </c>
      <c r="G4" s="16" t="s">
        <v>15</v>
      </c>
      <c r="H4" s="17">
        <v>4</v>
      </c>
      <c r="I4" s="14" t="s">
        <v>16</v>
      </c>
      <c r="J4" s="35">
        <f>1064.99*4</f>
        <v>4259.96</v>
      </c>
      <c r="K4" s="36"/>
    </row>
    <row r="5" s="1" customFormat="1" ht="26" customHeight="1" spans="1:11">
      <c r="A5" s="11">
        <v>2</v>
      </c>
      <c r="B5" s="18" t="s">
        <v>19</v>
      </c>
      <c r="C5" s="18">
        <v>3</v>
      </c>
      <c r="D5" s="18">
        <v>12</v>
      </c>
      <c r="E5" s="14" t="s">
        <v>20</v>
      </c>
      <c r="F5" s="19" t="s">
        <v>21</v>
      </c>
      <c r="G5" s="16" t="s">
        <v>15</v>
      </c>
      <c r="H5" s="17">
        <v>4</v>
      </c>
      <c r="I5" s="16" t="s">
        <v>22</v>
      </c>
      <c r="J5" s="35">
        <f t="shared" ref="J5:J7" si="0">1085.95*4</f>
        <v>4343.8</v>
      </c>
      <c r="K5" s="36">
        <f>SUM(J5:J7)</f>
        <v>13031.4</v>
      </c>
    </row>
    <row r="6" s="1" customFormat="1" ht="26" customHeight="1" spans="1:11">
      <c r="A6" s="11"/>
      <c r="B6" s="18"/>
      <c r="C6" s="18"/>
      <c r="D6" s="18"/>
      <c r="E6" s="14" t="s">
        <v>23</v>
      </c>
      <c r="F6" s="19" t="s">
        <v>24</v>
      </c>
      <c r="G6" s="16" t="s">
        <v>15</v>
      </c>
      <c r="H6" s="17">
        <v>4</v>
      </c>
      <c r="I6" s="16" t="s">
        <v>22</v>
      </c>
      <c r="J6" s="35">
        <f t="shared" si="0"/>
        <v>4343.8</v>
      </c>
      <c r="K6" s="36"/>
    </row>
    <row r="7" s="1" customFormat="1" ht="26" customHeight="1" spans="1:11">
      <c r="A7" s="11"/>
      <c r="B7" s="18"/>
      <c r="C7" s="18"/>
      <c r="D7" s="18"/>
      <c r="E7" s="14" t="s">
        <v>25</v>
      </c>
      <c r="F7" s="19" t="s">
        <v>26</v>
      </c>
      <c r="G7" s="16" t="s">
        <v>15</v>
      </c>
      <c r="H7" s="17">
        <v>4</v>
      </c>
      <c r="I7" s="16" t="s">
        <v>22</v>
      </c>
      <c r="J7" s="35">
        <f t="shared" si="0"/>
        <v>4343.8</v>
      </c>
      <c r="K7" s="36"/>
    </row>
    <row r="8" s="1" customFormat="1" ht="26" customHeight="1" spans="1:11">
      <c r="A8" s="20">
        <v>3</v>
      </c>
      <c r="B8" s="12" t="s">
        <v>27</v>
      </c>
      <c r="C8" s="21">
        <v>1</v>
      </c>
      <c r="D8" s="22">
        <v>4</v>
      </c>
      <c r="E8" s="14" t="s">
        <v>28</v>
      </c>
      <c r="F8" s="12" t="s">
        <v>29</v>
      </c>
      <c r="G8" s="16" t="s">
        <v>15</v>
      </c>
      <c r="H8" s="17">
        <v>4</v>
      </c>
      <c r="I8" s="25" t="s">
        <v>30</v>
      </c>
      <c r="J8" s="35">
        <f>1058.45*4</f>
        <v>4233.8</v>
      </c>
      <c r="K8" s="37">
        <f>SUM(J8:J8)</f>
        <v>4233.8</v>
      </c>
    </row>
    <row r="9" s="1" customFormat="1" ht="26" customHeight="1" spans="1:11">
      <c r="A9" s="11">
        <v>4</v>
      </c>
      <c r="B9" s="18" t="s">
        <v>31</v>
      </c>
      <c r="C9" s="18">
        <v>7</v>
      </c>
      <c r="D9" s="18">
        <v>28</v>
      </c>
      <c r="E9" s="14" t="s">
        <v>32</v>
      </c>
      <c r="F9" s="14" t="s">
        <v>33</v>
      </c>
      <c r="G9" s="16" t="s">
        <v>15</v>
      </c>
      <c r="H9" s="17">
        <v>4</v>
      </c>
      <c r="I9" s="38" t="s">
        <v>34</v>
      </c>
      <c r="J9" s="36">
        <v>4266.24</v>
      </c>
      <c r="K9" s="36">
        <f>SUM(J9:J15)</f>
        <v>33682.68</v>
      </c>
    </row>
    <row r="10" s="1" customFormat="1" ht="26" customHeight="1" spans="1:11">
      <c r="A10" s="11"/>
      <c r="B10" s="18"/>
      <c r="C10" s="18"/>
      <c r="D10" s="18"/>
      <c r="E10" s="14" t="s">
        <v>35</v>
      </c>
      <c r="F10" s="14" t="s">
        <v>36</v>
      </c>
      <c r="G10" s="16" t="s">
        <v>15</v>
      </c>
      <c r="H10" s="17">
        <v>4</v>
      </c>
      <c r="I10" s="38" t="s">
        <v>37</v>
      </c>
      <c r="J10" s="36">
        <v>4269.44</v>
      </c>
      <c r="K10" s="36"/>
    </row>
    <row r="11" s="1" customFormat="1" ht="26" customHeight="1" spans="1:11">
      <c r="A11" s="11"/>
      <c r="B11" s="18"/>
      <c r="C11" s="18"/>
      <c r="D11" s="18"/>
      <c r="E11" s="14" t="s">
        <v>38</v>
      </c>
      <c r="F11" s="14" t="s">
        <v>39</v>
      </c>
      <c r="G11" s="16" t="s">
        <v>15</v>
      </c>
      <c r="H11" s="17">
        <v>4</v>
      </c>
      <c r="I11" s="38" t="s">
        <v>40</v>
      </c>
      <c r="J11" s="36">
        <v>4263.72</v>
      </c>
      <c r="K11" s="36"/>
    </row>
    <row r="12" s="1" customFormat="1" ht="26" customHeight="1" spans="1:11">
      <c r="A12" s="11"/>
      <c r="B12" s="18"/>
      <c r="C12" s="18"/>
      <c r="D12" s="18"/>
      <c r="E12" s="14" t="s">
        <v>41</v>
      </c>
      <c r="F12" s="23" t="s">
        <v>42</v>
      </c>
      <c r="G12" s="16" t="s">
        <v>15</v>
      </c>
      <c r="H12" s="17">
        <v>4</v>
      </c>
      <c r="I12" s="38" t="s">
        <v>43</v>
      </c>
      <c r="J12" s="36">
        <v>4263.08</v>
      </c>
      <c r="K12" s="36"/>
    </row>
    <row r="13" s="1" customFormat="1" ht="26" customHeight="1" spans="1:11">
      <c r="A13" s="11"/>
      <c r="B13" s="18"/>
      <c r="C13" s="18"/>
      <c r="D13" s="18"/>
      <c r="E13" s="14" t="s">
        <v>44</v>
      </c>
      <c r="F13" s="14" t="s">
        <v>45</v>
      </c>
      <c r="G13" s="16" t="s">
        <v>15</v>
      </c>
      <c r="H13" s="17">
        <v>4</v>
      </c>
      <c r="I13" s="24" t="s">
        <v>46</v>
      </c>
      <c r="J13" s="36">
        <v>8094.6</v>
      </c>
      <c r="K13" s="36"/>
    </row>
    <row r="14" s="1" customFormat="1" ht="26" customHeight="1" spans="1:11">
      <c r="A14" s="11"/>
      <c r="B14" s="18"/>
      <c r="C14" s="18"/>
      <c r="D14" s="18"/>
      <c r="E14" s="14" t="s">
        <v>47</v>
      </c>
      <c r="F14" s="24" t="s">
        <v>48</v>
      </c>
      <c r="G14" s="16" t="s">
        <v>15</v>
      </c>
      <c r="H14" s="17">
        <v>4</v>
      </c>
      <c r="I14" s="24" t="s">
        <v>49</v>
      </c>
      <c r="J14" s="36">
        <v>4262.12</v>
      </c>
      <c r="K14" s="36"/>
    </row>
    <row r="15" s="1" customFormat="1" ht="26" customHeight="1" spans="1:11">
      <c r="A15" s="11"/>
      <c r="B15" s="18"/>
      <c r="C15" s="18"/>
      <c r="D15" s="18"/>
      <c r="E15" s="14" t="s">
        <v>50</v>
      </c>
      <c r="F15" s="24" t="s">
        <v>51</v>
      </c>
      <c r="G15" s="16" t="s">
        <v>15</v>
      </c>
      <c r="H15" s="17">
        <v>4</v>
      </c>
      <c r="I15" s="24" t="s">
        <v>52</v>
      </c>
      <c r="J15" s="36">
        <v>4263.48</v>
      </c>
      <c r="K15" s="36"/>
    </row>
    <row r="16" s="1" customFormat="1" ht="26" customHeight="1" spans="1:11">
      <c r="A16" s="11">
        <v>5</v>
      </c>
      <c r="B16" s="18" t="s">
        <v>53</v>
      </c>
      <c r="C16" s="13">
        <v>14</v>
      </c>
      <c r="D16" s="13">
        <v>49</v>
      </c>
      <c r="E16" s="14" t="s">
        <v>54</v>
      </c>
      <c r="F16" s="14" t="s">
        <v>55</v>
      </c>
      <c r="G16" s="25" t="s">
        <v>15</v>
      </c>
      <c r="H16" s="20">
        <v>4</v>
      </c>
      <c r="I16" s="39" t="s">
        <v>16</v>
      </c>
      <c r="J16" s="35">
        <v>4259.96</v>
      </c>
      <c r="K16" s="36">
        <f>SUM(J16:J29)</f>
        <v>53333.33</v>
      </c>
    </row>
    <row r="17" s="1" customFormat="1" ht="26" customHeight="1" spans="1:11">
      <c r="A17" s="11"/>
      <c r="B17" s="18"/>
      <c r="C17" s="13"/>
      <c r="D17" s="13"/>
      <c r="E17" s="14" t="s">
        <v>56</v>
      </c>
      <c r="F17" s="14" t="s">
        <v>57</v>
      </c>
      <c r="G17" s="25" t="s">
        <v>58</v>
      </c>
      <c r="H17" s="20">
        <v>3</v>
      </c>
      <c r="I17" s="39" t="s">
        <v>59</v>
      </c>
      <c r="J17" s="35">
        <v>4343.79</v>
      </c>
      <c r="K17" s="36"/>
    </row>
    <row r="18" s="1" customFormat="1" ht="26" customHeight="1" spans="1:11">
      <c r="A18" s="11"/>
      <c r="B18" s="18"/>
      <c r="C18" s="13"/>
      <c r="D18" s="13"/>
      <c r="E18" s="14" t="s">
        <v>60</v>
      </c>
      <c r="F18" s="14" t="s">
        <v>61</v>
      </c>
      <c r="G18" s="25" t="s">
        <v>15</v>
      </c>
      <c r="H18" s="20">
        <v>4</v>
      </c>
      <c r="I18" s="39" t="s">
        <v>16</v>
      </c>
      <c r="J18" s="35">
        <v>4259.96</v>
      </c>
      <c r="K18" s="36"/>
    </row>
    <row r="19" s="1" customFormat="1" ht="26" customHeight="1" spans="1:11">
      <c r="A19" s="11"/>
      <c r="B19" s="18"/>
      <c r="C19" s="13"/>
      <c r="D19" s="13"/>
      <c r="E19" s="14" t="s">
        <v>62</v>
      </c>
      <c r="F19" s="14" t="s">
        <v>63</v>
      </c>
      <c r="G19" s="25" t="s">
        <v>15</v>
      </c>
      <c r="H19" s="20">
        <v>4</v>
      </c>
      <c r="I19" s="39" t="s">
        <v>16</v>
      </c>
      <c r="J19" s="35">
        <v>4259.96</v>
      </c>
      <c r="K19" s="36"/>
    </row>
    <row r="20" s="1" customFormat="1" ht="26" customHeight="1" spans="1:11">
      <c r="A20" s="11"/>
      <c r="B20" s="18"/>
      <c r="C20" s="13"/>
      <c r="D20" s="13"/>
      <c r="E20" s="14" t="s">
        <v>64</v>
      </c>
      <c r="F20" s="26" t="s">
        <v>65</v>
      </c>
      <c r="G20" s="25" t="s">
        <v>15</v>
      </c>
      <c r="H20" s="20">
        <v>4</v>
      </c>
      <c r="I20" s="39" t="s">
        <v>16</v>
      </c>
      <c r="J20" s="35">
        <v>4259.96</v>
      </c>
      <c r="K20" s="36"/>
    </row>
    <row r="21" s="1" customFormat="1" ht="26" customHeight="1" spans="1:11">
      <c r="A21" s="11"/>
      <c r="B21" s="18"/>
      <c r="C21" s="13"/>
      <c r="D21" s="13"/>
      <c r="E21" s="14" t="s">
        <v>66</v>
      </c>
      <c r="F21" s="26" t="s">
        <v>67</v>
      </c>
      <c r="G21" s="25" t="s">
        <v>15</v>
      </c>
      <c r="H21" s="20">
        <v>4</v>
      </c>
      <c r="I21" s="39" t="s">
        <v>16</v>
      </c>
      <c r="J21" s="35">
        <v>4259.96</v>
      </c>
      <c r="K21" s="36"/>
    </row>
    <row r="22" s="1" customFormat="1" ht="26" customHeight="1" spans="1:11">
      <c r="A22" s="11"/>
      <c r="B22" s="18"/>
      <c r="C22" s="13"/>
      <c r="D22" s="13"/>
      <c r="E22" s="14" t="s">
        <v>68</v>
      </c>
      <c r="F22" s="26" t="s">
        <v>69</v>
      </c>
      <c r="G22" s="25" t="s">
        <v>15</v>
      </c>
      <c r="H22" s="20">
        <v>4</v>
      </c>
      <c r="I22" s="39" t="s">
        <v>16</v>
      </c>
      <c r="J22" s="35">
        <v>4259.96</v>
      </c>
      <c r="K22" s="36"/>
    </row>
    <row r="23" s="1" customFormat="1" ht="26" customHeight="1" spans="1:11">
      <c r="A23" s="11"/>
      <c r="B23" s="18"/>
      <c r="C23" s="13"/>
      <c r="D23" s="13"/>
      <c r="E23" s="14" t="s">
        <v>70</v>
      </c>
      <c r="F23" s="26" t="s">
        <v>71</v>
      </c>
      <c r="G23" s="25" t="s">
        <v>15</v>
      </c>
      <c r="H23" s="20">
        <v>4</v>
      </c>
      <c r="I23" s="39" t="s">
        <v>16</v>
      </c>
      <c r="J23" s="35">
        <v>4259.96</v>
      </c>
      <c r="K23" s="36"/>
    </row>
    <row r="24" s="1" customFormat="1" ht="26" customHeight="1" spans="1:11">
      <c r="A24" s="11"/>
      <c r="B24" s="18"/>
      <c r="C24" s="13"/>
      <c r="D24" s="13"/>
      <c r="E24" s="14" t="s">
        <v>72</v>
      </c>
      <c r="F24" s="14" t="s">
        <v>73</v>
      </c>
      <c r="G24" s="25" t="s">
        <v>15</v>
      </c>
      <c r="H24" s="20">
        <v>4</v>
      </c>
      <c r="I24" s="39" t="s">
        <v>16</v>
      </c>
      <c r="J24" s="35">
        <v>4259.96</v>
      </c>
      <c r="K24" s="36"/>
    </row>
    <row r="25" s="1" customFormat="1" ht="26" customHeight="1" spans="1:11">
      <c r="A25" s="11"/>
      <c r="B25" s="18"/>
      <c r="C25" s="13"/>
      <c r="D25" s="13"/>
      <c r="E25" s="14" t="s">
        <v>74</v>
      </c>
      <c r="F25" s="14" t="s">
        <v>75</v>
      </c>
      <c r="G25" s="25" t="s">
        <v>15</v>
      </c>
      <c r="H25" s="20">
        <v>4</v>
      </c>
      <c r="I25" s="39" t="s">
        <v>16</v>
      </c>
      <c r="J25" s="35">
        <v>4259.96</v>
      </c>
      <c r="K25" s="36"/>
    </row>
    <row r="26" s="1" customFormat="1" ht="26" customHeight="1" spans="1:11">
      <c r="A26" s="11"/>
      <c r="B26" s="18"/>
      <c r="C26" s="13"/>
      <c r="D26" s="13"/>
      <c r="E26" s="14" t="s">
        <v>76</v>
      </c>
      <c r="F26" s="14" t="s">
        <v>77</v>
      </c>
      <c r="G26" s="25" t="s">
        <v>58</v>
      </c>
      <c r="H26" s="20">
        <v>3</v>
      </c>
      <c r="I26" s="39" t="s">
        <v>16</v>
      </c>
      <c r="J26" s="35">
        <v>3194.97</v>
      </c>
      <c r="K26" s="36"/>
    </row>
    <row r="27" s="1" customFormat="1" ht="26" customHeight="1" spans="1:11">
      <c r="A27" s="11"/>
      <c r="B27" s="18"/>
      <c r="C27" s="13"/>
      <c r="D27" s="13"/>
      <c r="E27" s="14" t="s">
        <v>78</v>
      </c>
      <c r="F27" s="14" t="s">
        <v>79</v>
      </c>
      <c r="G27" s="25" t="s">
        <v>15</v>
      </c>
      <c r="H27" s="20">
        <v>4</v>
      </c>
      <c r="I27" s="39" t="s">
        <v>16</v>
      </c>
      <c r="J27" s="35">
        <v>4259.96</v>
      </c>
      <c r="K27" s="36"/>
    </row>
    <row r="28" s="1" customFormat="1" ht="26" customHeight="1" spans="1:11">
      <c r="A28" s="11"/>
      <c r="B28" s="18"/>
      <c r="C28" s="13"/>
      <c r="D28" s="13"/>
      <c r="E28" s="14" t="s">
        <v>80</v>
      </c>
      <c r="F28" s="23" t="s">
        <v>81</v>
      </c>
      <c r="G28" s="25" t="s">
        <v>82</v>
      </c>
      <c r="H28" s="20">
        <v>2</v>
      </c>
      <c r="I28" s="39" t="s">
        <v>16</v>
      </c>
      <c r="J28" s="35">
        <v>2129.98</v>
      </c>
      <c r="K28" s="36"/>
    </row>
    <row r="29" s="1" customFormat="1" ht="26" customHeight="1" spans="1:11">
      <c r="A29" s="11"/>
      <c r="B29" s="18"/>
      <c r="C29" s="13"/>
      <c r="D29" s="13"/>
      <c r="E29" s="14" t="s">
        <v>83</v>
      </c>
      <c r="F29" s="23" t="s">
        <v>84</v>
      </c>
      <c r="G29" s="25" t="s">
        <v>85</v>
      </c>
      <c r="H29" s="20">
        <v>1</v>
      </c>
      <c r="I29" s="39" t="s">
        <v>16</v>
      </c>
      <c r="J29" s="35">
        <v>1064.99</v>
      </c>
      <c r="K29" s="36"/>
    </row>
    <row r="30" s="1" customFormat="1" ht="26" customHeight="1" spans="1:11">
      <c r="A30" s="11">
        <v>6</v>
      </c>
      <c r="B30" s="18" t="s">
        <v>86</v>
      </c>
      <c r="C30" s="18">
        <v>9</v>
      </c>
      <c r="D30" s="18">
        <v>25</v>
      </c>
      <c r="E30" s="14" t="s">
        <v>87</v>
      </c>
      <c r="F30" s="26" t="s">
        <v>88</v>
      </c>
      <c r="G30" s="25" t="s">
        <v>58</v>
      </c>
      <c r="H30" s="20">
        <v>3</v>
      </c>
      <c r="I30" s="40">
        <v>4242</v>
      </c>
      <c r="J30" s="35">
        <v>3257.85</v>
      </c>
      <c r="K30" s="36">
        <f>SUM(J30:J38)</f>
        <v>27793.41</v>
      </c>
    </row>
    <row r="31" s="1" customFormat="1" ht="26" customHeight="1" spans="1:11">
      <c r="A31" s="11"/>
      <c r="B31" s="18"/>
      <c r="C31" s="18"/>
      <c r="D31" s="18"/>
      <c r="E31" s="14" t="s">
        <v>89</v>
      </c>
      <c r="F31" s="27" t="s">
        <v>90</v>
      </c>
      <c r="G31" s="25" t="s">
        <v>91</v>
      </c>
      <c r="H31" s="20">
        <v>2</v>
      </c>
      <c r="I31" s="40">
        <v>4242</v>
      </c>
      <c r="J31" s="35">
        <v>2171.9</v>
      </c>
      <c r="K31" s="36"/>
    </row>
    <row r="32" s="1" customFormat="1" ht="26" customHeight="1" spans="1:11">
      <c r="A32" s="11"/>
      <c r="B32" s="18"/>
      <c r="C32" s="18"/>
      <c r="D32" s="18"/>
      <c r="E32" s="14" t="s">
        <v>92</v>
      </c>
      <c r="F32" s="27" t="s">
        <v>93</v>
      </c>
      <c r="G32" s="25" t="s">
        <v>58</v>
      </c>
      <c r="H32" s="20">
        <v>3</v>
      </c>
      <c r="I32" s="40">
        <v>4242</v>
      </c>
      <c r="J32" s="35">
        <v>3257.85</v>
      </c>
      <c r="K32" s="36"/>
    </row>
    <row r="33" s="1" customFormat="1" ht="26" customHeight="1" spans="1:11">
      <c r="A33" s="11"/>
      <c r="B33" s="18"/>
      <c r="C33" s="18"/>
      <c r="D33" s="18"/>
      <c r="E33" s="14" t="s">
        <v>94</v>
      </c>
      <c r="F33" s="27" t="s">
        <v>95</v>
      </c>
      <c r="G33" s="25" t="s">
        <v>58</v>
      </c>
      <c r="H33" s="20">
        <v>3</v>
      </c>
      <c r="I33" s="40">
        <v>4242</v>
      </c>
      <c r="J33" s="35">
        <v>3257.85</v>
      </c>
      <c r="K33" s="36"/>
    </row>
    <row r="34" s="1" customFormat="1" ht="26" customHeight="1" spans="1:11">
      <c r="A34" s="11"/>
      <c r="B34" s="18"/>
      <c r="C34" s="18"/>
      <c r="D34" s="18"/>
      <c r="E34" s="14" t="s">
        <v>96</v>
      </c>
      <c r="F34" s="26" t="s">
        <v>97</v>
      </c>
      <c r="G34" s="25" t="s">
        <v>58</v>
      </c>
      <c r="H34" s="20">
        <v>3</v>
      </c>
      <c r="I34" s="40">
        <v>4305</v>
      </c>
      <c r="J34" s="35">
        <v>3306.27</v>
      </c>
      <c r="K34" s="36"/>
    </row>
    <row r="35" s="1" customFormat="1" ht="26" customHeight="1" spans="1:11">
      <c r="A35" s="11"/>
      <c r="B35" s="18"/>
      <c r="C35" s="18"/>
      <c r="D35" s="18"/>
      <c r="E35" s="14" t="s">
        <v>98</v>
      </c>
      <c r="F35" s="26" t="s">
        <v>99</v>
      </c>
      <c r="G35" s="25" t="s">
        <v>100</v>
      </c>
      <c r="H35" s="20">
        <v>2</v>
      </c>
      <c r="I35" s="40">
        <v>4670</v>
      </c>
      <c r="J35" s="35">
        <v>2391.04</v>
      </c>
      <c r="K35" s="36"/>
    </row>
    <row r="36" s="1" customFormat="1" ht="26" customHeight="1" spans="1:11">
      <c r="A36" s="11"/>
      <c r="B36" s="18"/>
      <c r="C36" s="18"/>
      <c r="D36" s="18"/>
      <c r="E36" s="14" t="s">
        <v>101</v>
      </c>
      <c r="F36" s="27" t="s">
        <v>102</v>
      </c>
      <c r="G36" s="25" t="s">
        <v>58</v>
      </c>
      <c r="H36" s="20">
        <v>3</v>
      </c>
      <c r="I36" s="40">
        <v>4242</v>
      </c>
      <c r="J36" s="35">
        <v>3257.85</v>
      </c>
      <c r="K36" s="36"/>
    </row>
    <row r="37" s="1" customFormat="1" ht="26" customHeight="1" spans="1:11">
      <c r="A37" s="11"/>
      <c r="B37" s="18"/>
      <c r="C37" s="18"/>
      <c r="D37" s="18"/>
      <c r="E37" s="14" t="s">
        <v>103</v>
      </c>
      <c r="F37" s="27" t="s">
        <v>104</v>
      </c>
      <c r="G37" s="25" t="s">
        <v>58</v>
      </c>
      <c r="H37" s="20">
        <v>3</v>
      </c>
      <c r="I37" s="40">
        <v>4733</v>
      </c>
      <c r="J37" s="35">
        <v>3634.95</v>
      </c>
      <c r="K37" s="36"/>
    </row>
    <row r="38" s="1" customFormat="1" ht="26" customHeight="1" spans="1:11">
      <c r="A38" s="11"/>
      <c r="B38" s="18"/>
      <c r="C38" s="18"/>
      <c r="D38" s="18"/>
      <c r="E38" s="14" t="s">
        <v>105</v>
      </c>
      <c r="F38" s="27" t="s">
        <v>106</v>
      </c>
      <c r="G38" s="25" t="s">
        <v>58</v>
      </c>
      <c r="H38" s="20">
        <v>3</v>
      </c>
      <c r="I38" s="40">
        <v>4242</v>
      </c>
      <c r="J38" s="35">
        <v>3257.85</v>
      </c>
      <c r="K38" s="36"/>
    </row>
    <row r="39" s="1" customFormat="1" ht="26" customHeight="1" spans="1:11">
      <c r="A39" s="11">
        <v>8</v>
      </c>
      <c r="B39" s="18" t="s">
        <v>107</v>
      </c>
      <c r="C39" s="18">
        <v>1</v>
      </c>
      <c r="D39" s="18">
        <v>3</v>
      </c>
      <c r="E39" s="14" t="s">
        <v>108</v>
      </c>
      <c r="F39" s="14" t="s">
        <v>109</v>
      </c>
      <c r="G39" s="25" t="s">
        <v>58</v>
      </c>
      <c r="H39" s="20">
        <v>3</v>
      </c>
      <c r="I39" s="25" t="s">
        <v>110</v>
      </c>
      <c r="J39" s="35">
        <v>3289.35</v>
      </c>
      <c r="K39" s="37">
        <f>SUM(J39:J39)</f>
        <v>3289.35</v>
      </c>
    </row>
    <row r="40" s="1" customFormat="1" ht="26" customHeight="1" spans="1:11">
      <c r="A40" s="20">
        <v>9</v>
      </c>
      <c r="B40" s="12" t="s">
        <v>111</v>
      </c>
      <c r="C40" s="12">
        <v>2</v>
      </c>
      <c r="D40" s="12">
        <v>5</v>
      </c>
      <c r="E40" s="14" t="s">
        <v>112</v>
      </c>
      <c r="F40" s="14" t="s">
        <v>113</v>
      </c>
      <c r="G40" s="25" t="s">
        <v>114</v>
      </c>
      <c r="H40" s="20">
        <v>1</v>
      </c>
      <c r="I40" s="24" t="s">
        <v>115</v>
      </c>
      <c r="J40" s="35">
        <v>1166.49</v>
      </c>
      <c r="K40" s="41">
        <f>SUM(J40:J41)</f>
        <v>5397.81</v>
      </c>
    </row>
    <row r="41" s="1" customFormat="1" ht="26" customHeight="1" spans="1:11">
      <c r="A41" s="20"/>
      <c r="B41" s="12"/>
      <c r="C41" s="12"/>
      <c r="D41" s="12"/>
      <c r="E41" s="14" t="s">
        <v>116</v>
      </c>
      <c r="F41" s="14" t="s">
        <v>117</v>
      </c>
      <c r="G41" s="25" t="s">
        <v>15</v>
      </c>
      <c r="H41" s="20">
        <v>4</v>
      </c>
      <c r="I41" s="24" t="s">
        <v>118</v>
      </c>
      <c r="J41" s="35">
        <v>4231.32</v>
      </c>
      <c r="K41" s="41"/>
    </row>
    <row r="42" s="1" customFormat="1" ht="26" customHeight="1" spans="1:11">
      <c r="A42" s="11">
        <v>10</v>
      </c>
      <c r="B42" s="28" t="s">
        <v>119</v>
      </c>
      <c r="C42" s="28">
        <v>14</v>
      </c>
      <c r="D42" s="29">
        <v>46</v>
      </c>
      <c r="E42" s="14" t="s">
        <v>120</v>
      </c>
      <c r="F42" s="26" t="s">
        <v>121</v>
      </c>
      <c r="G42" s="25" t="s">
        <v>15</v>
      </c>
      <c r="H42" s="20">
        <v>4</v>
      </c>
      <c r="I42" s="38" t="s">
        <v>16</v>
      </c>
      <c r="J42" s="35">
        <v>4285.4</v>
      </c>
      <c r="K42" s="37">
        <f>SUM(J42:J55)</f>
        <v>49414.52</v>
      </c>
    </row>
    <row r="43" s="1" customFormat="1" ht="26" customHeight="1" spans="1:11">
      <c r="A43" s="11"/>
      <c r="B43" s="28"/>
      <c r="C43" s="28"/>
      <c r="D43" s="29"/>
      <c r="E43" s="14" t="s">
        <v>122</v>
      </c>
      <c r="F43" s="26" t="s">
        <v>123</v>
      </c>
      <c r="G43" s="25" t="s">
        <v>15</v>
      </c>
      <c r="H43" s="20">
        <v>4</v>
      </c>
      <c r="I43" s="38" t="s">
        <v>16</v>
      </c>
      <c r="J43" s="35">
        <v>4285.4</v>
      </c>
      <c r="K43" s="37"/>
    </row>
    <row r="44" s="1" customFormat="1" ht="26" customHeight="1" spans="1:11">
      <c r="A44" s="11"/>
      <c r="B44" s="28"/>
      <c r="C44" s="28"/>
      <c r="D44" s="29"/>
      <c r="E44" s="14" t="s">
        <v>124</v>
      </c>
      <c r="F44" s="26" t="s">
        <v>125</v>
      </c>
      <c r="G44" s="25" t="s">
        <v>15</v>
      </c>
      <c r="H44" s="20">
        <v>4</v>
      </c>
      <c r="I44" s="38" t="s">
        <v>16</v>
      </c>
      <c r="J44" s="35">
        <v>4285.4</v>
      </c>
      <c r="K44" s="37"/>
    </row>
    <row r="45" s="1" customFormat="1" ht="26" customHeight="1" spans="1:11">
      <c r="A45" s="11"/>
      <c r="B45" s="28"/>
      <c r="C45" s="28"/>
      <c r="D45" s="29"/>
      <c r="E45" s="14" t="s">
        <v>126</v>
      </c>
      <c r="F45" s="26" t="s">
        <v>127</v>
      </c>
      <c r="G45" s="25" t="s">
        <v>15</v>
      </c>
      <c r="H45" s="20">
        <v>4</v>
      </c>
      <c r="I45" s="38" t="s">
        <v>16</v>
      </c>
      <c r="J45" s="35">
        <v>4285.4</v>
      </c>
      <c r="K45" s="37"/>
    </row>
    <row r="46" s="1" customFormat="1" ht="26" customHeight="1" spans="1:11">
      <c r="A46" s="11"/>
      <c r="B46" s="28"/>
      <c r="C46" s="28"/>
      <c r="D46" s="29"/>
      <c r="E46" s="14" t="s">
        <v>128</v>
      </c>
      <c r="F46" s="26" t="s">
        <v>129</v>
      </c>
      <c r="G46" s="25" t="s">
        <v>58</v>
      </c>
      <c r="H46" s="20">
        <v>3</v>
      </c>
      <c r="I46" s="39" t="s">
        <v>130</v>
      </c>
      <c r="J46" s="35">
        <v>3346.47</v>
      </c>
      <c r="K46" s="37"/>
    </row>
    <row r="47" s="1" customFormat="1" ht="26" customHeight="1" spans="1:11">
      <c r="A47" s="11"/>
      <c r="B47" s="28"/>
      <c r="C47" s="28"/>
      <c r="D47" s="29"/>
      <c r="E47" s="14" t="s">
        <v>131</v>
      </c>
      <c r="F47" s="30" t="s">
        <v>132</v>
      </c>
      <c r="G47" s="25" t="s">
        <v>15</v>
      </c>
      <c r="H47" s="20">
        <v>4</v>
      </c>
      <c r="I47" s="38" t="s">
        <v>16</v>
      </c>
      <c r="J47" s="35">
        <v>4285.4</v>
      </c>
      <c r="K47" s="37"/>
    </row>
    <row r="48" s="1" customFormat="1" ht="26" customHeight="1" spans="1:11">
      <c r="A48" s="11"/>
      <c r="B48" s="28"/>
      <c r="C48" s="28"/>
      <c r="D48" s="29"/>
      <c r="E48" s="14" t="s">
        <v>133</v>
      </c>
      <c r="F48" s="30" t="s">
        <v>134</v>
      </c>
      <c r="G48" s="25" t="s">
        <v>15</v>
      </c>
      <c r="H48" s="20">
        <v>4</v>
      </c>
      <c r="I48" s="38" t="s">
        <v>16</v>
      </c>
      <c r="J48" s="35">
        <v>4285.4</v>
      </c>
      <c r="K48" s="37"/>
    </row>
    <row r="49" s="1" customFormat="1" ht="26" customHeight="1" spans="1:11">
      <c r="A49" s="11"/>
      <c r="B49" s="28"/>
      <c r="C49" s="28"/>
      <c r="D49" s="29"/>
      <c r="E49" s="14" t="s">
        <v>135</v>
      </c>
      <c r="F49" s="26" t="s">
        <v>136</v>
      </c>
      <c r="G49" s="25" t="s">
        <v>15</v>
      </c>
      <c r="H49" s="20">
        <v>4</v>
      </c>
      <c r="I49" s="38" t="s">
        <v>16</v>
      </c>
      <c r="J49" s="35">
        <v>4285.4</v>
      </c>
      <c r="K49" s="37"/>
    </row>
    <row r="50" s="1" customFormat="1" ht="26" customHeight="1" spans="1:11">
      <c r="A50" s="11"/>
      <c r="B50" s="28"/>
      <c r="C50" s="28"/>
      <c r="D50" s="29"/>
      <c r="E50" s="14" t="s">
        <v>137</v>
      </c>
      <c r="F50" s="26" t="s">
        <v>138</v>
      </c>
      <c r="G50" s="25" t="s">
        <v>15</v>
      </c>
      <c r="H50" s="20">
        <v>4</v>
      </c>
      <c r="I50" s="38" t="s">
        <v>16</v>
      </c>
      <c r="J50" s="35">
        <v>4285.4</v>
      </c>
      <c r="K50" s="37"/>
    </row>
    <row r="51" s="1" customFormat="1" ht="26" customHeight="1" spans="1:11">
      <c r="A51" s="11"/>
      <c r="B51" s="28"/>
      <c r="C51" s="28"/>
      <c r="D51" s="29"/>
      <c r="E51" s="14" t="s">
        <v>139</v>
      </c>
      <c r="F51" s="27" t="s">
        <v>140</v>
      </c>
      <c r="G51" s="25" t="s">
        <v>15</v>
      </c>
      <c r="H51" s="20">
        <v>4</v>
      </c>
      <c r="I51" s="38" t="s">
        <v>16</v>
      </c>
      <c r="J51" s="35">
        <v>4285.4</v>
      </c>
      <c r="K51" s="37"/>
    </row>
    <row r="52" s="1" customFormat="1" ht="26" customHeight="1" spans="1:11">
      <c r="A52" s="11"/>
      <c r="B52" s="28"/>
      <c r="C52" s="28"/>
      <c r="D52" s="29"/>
      <c r="E52" s="14" t="s">
        <v>141</v>
      </c>
      <c r="F52" s="31" t="s">
        <v>142</v>
      </c>
      <c r="G52" s="25" t="s">
        <v>143</v>
      </c>
      <c r="H52" s="20">
        <v>3</v>
      </c>
      <c r="I52" s="38" t="s">
        <v>16</v>
      </c>
      <c r="J52" s="35">
        <v>3214.05</v>
      </c>
      <c r="K52" s="37"/>
    </row>
    <row r="53" s="1" customFormat="1" ht="26" customHeight="1" spans="1:11">
      <c r="A53" s="11"/>
      <c r="B53" s="28"/>
      <c r="C53" s="28"/>
      <c r="D53" s="29"/>
      <c r="E53" s="14" t="s">
        <v>144</v>
      </c>
      <c r="F53" s="27" t="s">
        <v>145</v>
      </c>
      <c r="G53" s="25" t="s">
        <v>82</v>
      </c>
      <c r="H53" s="20">
        <v>2</v>
      </c>
      <c r="I53" s="38" t="s">
        <v>16</v>
      </c>
      <c r="J53" s="35">
        <v>2142.7</v>
      </c>
      <c r="K53" s="37"/>
    </row>
    <row r="54" s="1" customFormat="1" ht="26" customHeight="1" spans="1:11">
      <c r="A54" s="11"/>
      <c r="B54" s="28"/>
      <c r="C54" s="28"/>
      <c r="D54" s="29"/>
      <c r="E54" s="14" t="s">
        <v>146</v>
      </c>
      <c r="F54" s="27" t="s">
        <v>147</v>
      </c>
      <c r="G54" s="25" t="s">
        <v>85</v>
      </c>
      <c r="H54" s="20">
        <v>1</v>
      </c>
      <c r="I54" s="38" t="s">
        <v>16</v>
      </c>
      <c r="J54" s="35">
        <v>1071.35</v>
      </c>
      <c r="K54" s="37"/>
    </row>
    <row r="55" s="1" customFormat="1" ht="26" customHeight="1" spans="1:11">
      <c r="A55" s="11"/>
      <c r="B55" s="28"/>
      <c r="C55" s="28"/>
      <c r="D55" s="29"/>
      <c r="E55" s="14" t="s">
        <v>148</v>
      </c>
      <c r="F55" s="27" t="s">
        <v>149</v>
      </c>
      <c r="G55" s="25" t="s">
        <v>85</v>
      </c>
      <c r="H55" s="20">
        <v>1</v>
      </c>
      <c r="I55" s="38" t="s">
        <v>16</v>
      </c>
      <c r="J55" s="35">
        <v>1071.35</v>
      </c>
      <c r="K55" s="37"/>
    </row>
    <row r="56" s="1" customFormat="1" ht="26" customHeight="1" spans="1:11">
      <c r="A56" s="11">
        <v>11</v>
      </c>
      <c r="B56" s="12" t="s">
        <v>150</v>
      </c>
      <c r="C56" s="18">
        <v>23</v>
      </c>
      <c r="D56" s="18">
        <v>45</v>
      </c>
      <c r="E56" s="14" t="s">
        <v>151</v>
      </c>
      <c r="F56" s="24" t="s">
        <v>152</v>
      </c>
      <c r="G56" s="25" t="s">
        <v>82</v>
      </c>
      <c r="H56" s="20">
        <v>2</v>
      </c>
      <c r="I56" s="38" t="s">
        <v>16</v>
      </c>
      <c r="J56" s="35">
        <v>2142.7</v>
      </c>
      <c r="K56" s="36">
        <f>SUM(J56:J78)</f>
        <v>48211.39</v>
      </c>
    </row>
    <row r="57" s="1" customFormat="1" ht="26" customHeight="1" spans="1:11">
      <c r="A57" s="11"/>
      <c r="B57" s="12"/>
      <c r="C57" s="18"/>
      <c r="D57" s="18"/>
      <c r="E57" s="14" t="s">
        <v>153</v>
      </c>
      <c r="F57" s="24" t="s">
        <v>154</v>
      </c>
      <c r="G57" s="25" t="s">
        <v>82</v>
      </c>
      <c r="H57" s="20">
        <v>2</v>
      </c>
      <c r="I57" s="38" t="s">
        <v>16</v>
      </c>
      <c r="J57" s="35">
        <v>2142.7</v>
      </c>
      <c r="K57" s="36"/>
    </row>
    <row r="58" s="1" customFormat="1" ht="26" customHeight="1" spans="1:11">
      <c r="A58" s="11"/>
      <c r="B58" s="12"/>
      <c r="C58" s="18"/>
      <c r="D58" s="18"/>
      <c r="E58" s="14" t="s">
        <v>155</v>
      </c>
      <c r="F58" s="24" t="s">
        <v>156</v>
      </c>
      <c r="G58" s="25" t="s">
        <v>82</v>
      </c>
      <c r="H58" s="20">
        <v>2</v>
      </c>
      <c r="I58" s="38" t="s">
        <v>16</v>
      </c>
      <c r="J58" s="35">
        <v>2142.7</v>
      </c>
      <c r="K58" s="36"/>
    </row>
    <row r="59" s="1" customFormat="1" ht="26" customHeight="1" spans="1:11">
      <c r="A59" s="11"/>
      <c r="B59" s="12"/>
      <c r="C59" s="18"/>
      <c r="D59" s="18"/>
      <c r="E59" s="14" t="s">
        <v>157</v>
      </c>
      <c r="F59" s="24" t="s">
        <v>158</v>
      </c>
      <c r="G59" s="25" t="s">
        <v>82</v>
      </c>
      <c r="H59" s="20">
        <v>2</v>
      </c>
      <c r="I59" s="38" t="s">
        <v>16</v>
      </c>
      <c r="J59" s="35">
        <v>2142.7</v>
      </c>
      <c r="K59" s="36"/>
    </row>
    <row r="60" s="1" customFormat="1" ht="26" customHeight="1" spans="1:11">
      <c r="A60" s="11"/>
      <c r="B60" s="12"/>
      <c r="C60" s="18"/>
      <c r="D60" s="18"/>
      <c r="E60" s="14" t="s">
        <v>159</v>
      </c>
      <c r="F60" s="24" t="s">
        <v>160</v>
      </c>
      <c r="G60" s="25" t="s">
        <v>82</v>
      </c>
      <c r="H60" s="20">
        <v>2</v>
      </c>
      <c r="I60" s="38" t="s">
        <v>16</v>
      </c>
      <c r="J60" s="35">
        <v>2142.7</v>
      </c>
      <c r="K60" s="36"/>
    </row>
    <row r="61" s="1" customFormat="1" ht="26" customHeight="1" spans="1:11">
      <c r="A61" s="11"/>
      <c r="B61" s="12"/>
      <c r="C61" s="18"/>
      <c r="D61" s="18"/>
      <c r="E61" s="14" t="s">
        <v>161</v>
      </c>
      <c r="F61" s="24" t="s">
        <v>162</v>
      </c>
      <c r="G61" s="25" t="s">
        <v>82</v>
      </c>
      <c r="H61" s="20">
        <v>2</v>
      </c>
      <c r="I61" s="38" t="s">
        <v>16</v>
      </c>
      <c r="J61" s="35">
        <v>2142.7</v>
      </c>
      <c r="K61" s="36"/>
    </row>
    <row r="62" s="1" customFormat="1" ht="26" customHeight="1" spans="1:11">
      <c r="A62" s="11"/>
      <c r="B62" s="12"/>
      <c r="C62" s="18"/>
      <c r="D62" s="18"/>
      <c r="E62" s="14" t="s">
        <v>163</v>
      </c>
      <c r="F62" s="24" t="s">
        <v>164</v>
      </c>
      <c r="G62" s="25" t="s">
        <v>82</v>
      </c>
      <c r="H62" s="20">
        <v>2</v>
      </c>
      <c r="I62" s="38" t="s">
        <v>16</v>
      </c>
      <c r="J62" s="35">
        <v>2142.7</v>
      </c>
      <c r="K62" s="36"/>
    </row>
    <row r="63" s="1" customFormat="1" ht="26" customHeight="1" spans="1:11">
      <c r="A63" s="11"/>
      <c r="B63" s="12"/>
      <c r="C63" s="18"/>
      <c r="D63" s="18"/>
      <c r="E63" s="14" t="s">
        <v>165</v>
      </c>
      <c r="F63" s="24" t="s">
        <v>166</v>
      </c>
      <c r="G63" s="25" t="s">
        <v>82</v>
      </c>
      <c r="H63" s="20">
        <v>2</v>
      </c>
      <c r="I63" s="38" t="s">
        <v>16</v>
      </c>
      <c r="J63" s="35">
        <v>2142.7</v>
      </c>
      <c r="K63" s="36"/>
    </row>
    <row r="64" s="1" customFormat="1" ht="26" customHeight="1" spans="1:11">
      <c r="A64" s="11"/>
      <c r="B64" s="12"/>
      <c r="C64" s="18"/>
      <c r="D64" s="18"/>
      <c r="E64" s="14" t="s">
        <v>167</v>
      </c>
      <c r="F64" s="24" t="s">
        <v>168</v>
      </c>
      <c r="G64" s="25" t="s">
        <v>82</v>
      </c>
      <c r="H64" s="20">
        <v>2</v>
      </c>
      <c r="I64" s="38" t="s">
        <v>16</v>
      </c>
      <c r="J64" s="35">
        <v>2142.7</v>
      </c>
      <c r="K64" s="36"/>
    </row>
    <row r="65" s="1" customFormat="1" ht="26" customHeight="1" spans="1:11">
      <c r="A65" s="11"/>
      <c r="B65" s="12"/>
      <c r="C65" s="18"/>
      <c r="D65" s="18"/>
      <c r="E65" s="14" t="s">
        <v>169</v>
      </c>
      <c r="F65" s="24" t="s">
        <v>170</v>
      </c>
      <c r="G65" s="25" t="s">
        <v>82</v>
      </c>
      <c r="H65" s="20">
        <v>2</v>
      </c>
      <c r="I65" s="38" t="s">
        <v>16</v>
      </c>
      <c r="J65" s="35">
        <v>2142.7</v>
      </c>
      <c r="K65" s="36"/>
    </row>
    <row r="66" s="1" customFormat="1" ht="26" customHeight="1" spans="1:11">
      <c r="A66" s="11"/>
      <c r="B66" s="12"/>
      <c r="C66" s="18"/>
      <c r="D66" s="18"/>
      <c r="E66" s="14" t="s">
        <v>171</v>
      </c>
      <c r="F66" s="24" t="s">
        <v>172</v>
      </c>
      <c r="G66" s="25" t="s">
        <v>82</v>
      </c>
      <c r="H66" s="20">
        <v>2</v>
      </c>
      <c r="I66" s="38" t="s">
        <v>16</v>
      </c>
      <c r="J66" s="35">
        <v>2142.7</v>
      </c>
      <c r="K66" s="36"/>
    </row>
    <row r="67" s="1" customFormat="1" ht="26" customHeight="1" spans="1:11">
      <c r="A67" s="11"/>
      <c r="B67" s="12"/>
      <c r="C67" s="18"/>
      <c r="D67" s="18"/>
      <c r="E67" s="14" t="s">
        <v>173</v>
      </c>
      <c r="F67" s="24" t="s">
        <v>174</v>
      </c>
      <c r="G67" s="25" t="s">
        <v>82</v>
      </c>
      <c r="H67" s="20">
        <v>2</v>
      </c>
      <c r="I67" s="38" t="s">
        <v>16</v>
      </c>
      <c r="J67" s="35">
        <v>2142.7</v>
      </c>
      <c r="K67" s="36"/>
    </row>
    <row r="68" s="1" customFormat="1" ht="26" customHeight="1" spans="1:11">
      <c r="A68" s="11"/>
      <c r="B68" s="12"/>
      <c r="C68" s="18"/>
      <c r="D68" s="18"/>
      <c r="E68" s="14" t="s">
        <v>175</v>
      </c>
      <c r="F68" s="24" t="s">
        <v>176</v>
      </c>
      <c r="G68" s="25" t="s">
        <v>82</v>
      </c>
      <c r="H68" s="20">
        <v>2</v>
      </c>
      <c r="I68" s="38" t="s">
        <v>177</v>
      </c>
      <c r="J68" s="35">
        <v>2143.34</v>
      </c>
      <c r="K68" s="36"/>
    </row>
    <row r="69" s="1" customFormat="1" ht="26" customHeight="1" spans="1:11">
      <c r="A69" s="11"/>
      <c r="B69" s="12"/>
      <c r="C69" s="18"/>
      <c r="D69" s="18"/>
      <c r="E69" s="14" t="s">
        <v>178</v>
      </c>
      <c r="F69" s="24" t="s">
        <v>179</v>
      </c>
      <c r="G69" s="25" t="s">
        <v>82</v>
      </c>
      <c r="H69" s="20">
        <v>2</v>
      </c>
      <c r="I69" s="38" t="s">
        <v>16</v>
      </c>
      <c r="J69" s="35">
        <v>2142.7</v>
      </c>
      <c r="K69" s="36"/>
    </row>
    <row r="70" s="1" customFormat="1" ht="26" customHeight="1" spans="1:11">
      <c r="A70" s="11"/>
      <c r="B70" s="12"/>
      <c r="C70" s="18"/>
      <c r="D70" s="18"/>
      <c r="E70" s="14" t="s">
        <v>180</v>
      </c>
      <c r="F70" s="24" t="s">
        <v>181</v>
      </c>
      <c r="G70" s="25" t="s">
        <v>82</v>
      </c>
      <c r="H70" s="20">
        <v>2</v>
      </c>
      <c r="I70" s="38" t="s">
        <v>16</v>
      </c>
      <c r="J70" s="35">
        <v>2142.7</v>
      </c>
      <c r="K70" s="36"/>
    </row>
    <row r="71" s="1" customFormat="1" ht="26" customHeight="1" spans="1:11">
      <c r="A71" s="11"/>
      <c r="B71" s="12"/>
      <c r="C71" s="18"/>
      <c r="D71" s="18"/>
      <c r="E71" s="14" t="s">
        <v>182</v>
      </c>
      <c r="F71" s="24" t="s">
        <v>183</v>
      </c>
      <c r="G71" s="25" t="s">
        <v>82</v>
      </c>
      <c r="H71" s="20">
        <v>2</v>
      </c>
      <c r="I71" s="38" t="s">
        <v>16</v>
      </c>
      <c r="J71" s="35">
        <v>2142.7</v>
      </c>
      <c r="K71" s="36"/>
    </row>
    <row r="72" s="1" customFormat="1" ht="26" customHeight="1" spans="1:11">
      <c r="A72" s="11"/>
      <c r="B72" s="12"/>
      <c r="C72" s="18"/>
      <c r="D72" s="18"/>
      <c r="E72" s="14" t="s">
        <v>184</v>
      </c>
      <c r="F72" s="24" t="s">
        <v>185</v>
      </c>
      <c r="G72" s="25" t="s">
        <v>82</v>
      </c>
      <c r="H72" s="20">
        <v>2</v>
      </c>
      <c r="I72" s="38" t="s">
        <v>16</v>
      </c>
      <c r="J72" s="35">
        <v>2142.7</v>
      </c>
      <c r="K72" s="36"/>
    </row>
    <row r="73" s="1" customFormat="1" ht="26" customHeight="1" spans="1:11">
      <c r="A73" s="11"/>
      <c r="B73" s="12"/>
      <c r="C73" s="18"/>
      <c r="D73" s="18"/>
      <c r="E73" s="14" t="s">
        <v>186</v>
      </c>
      <c r="F73" s="24" t="s">
        <v>187</v>
      </c>
      <c r="G73" s="25" t="s">
        <v>188</v>
      </c>
      <c r="H73" s="20">
        <v>1</v>
      </c>
      <c r="I73" s="38" t="s">
        <v>16</v>
      </c>
      <c r="J73" s="35">
        <v>1071.35</v>
      </c>
      <c r="K73" s="36"/>
    </row>
    <row r="74" s="1" customFormat="1" ht="26" customHeight="1" spans="1:11">
      <c r="A74" s="11"/>
      <c r="B74" s="12"/>
      <c r="C74" s="18"/>
      <c r="D74" s="18"/>
      <c r="E74" s="14" t="s">
        <v>189</v>
      </c>
      <c r="F74" s="24" t="s">
        <v>190</v>
      </c>
      <c r="G74" s="25" t="s">
        <v>82</v>
      </c>
      <c r="H74" s="20">
        <v>2</v>
      </c>
      <c r="I74" s="38" t="s">
        <v>16</v>
      </c>
      <c r="J74" s="35">
        <v>2142.7</v>
      </c>
      <c r="K74" s="36"/>
    </row>
    <row r="75" s="1" customFormat="1" ht="26" customHeight="1" spans="1:11">
      <c r="A75" s="11"/>
      <c r="B75" s="12"/>
      <c r="C75" s="18"/>
      <c r="D75" s="18"/>
      <c r="E75" s="14" t="s">
        <v>191</v>
      </c>
      <c r="F75" s="24" t="s">
        <v>192</v>
      </c>
      <c r="G75" s="25" t="s">
        <v>82</v>
      </c>
      <c r="H75" s="20">
        <v>2</v>
      </c>
      <c r="I75" s="38" t="s">
        <v>16</v>
      </c>
      <c r="J75" s="35">
        <v>2142.7</v>
      </c>
      <c r="K75" s="36"/>
    </row>
    <row r="76" s="1" customFormat="1" ht="26" customHeight="1" spans="1:11">
      <c r="A76" s="11"/>
      <c r="B76" s="12"/>
      <c r="C76" s="18"/>
      <c r="D76" s="18"/>
      <c r="E76" s="14" t="s">
        <v>193</v>
      </c>
      <c r="F76" s="24" t="s">
        <v>194</v>
      </c>
      <c r="G76" s="25" t="s">
        <v>82</v>
      </c>
      <c r="H76" s="20">
        <v>2</v>
      </c>
      <c r="I76" s="38" t="s">
        <v>16</v>
      </c>
      <c r="J76" s="35">
        <v>2142.7</v>
      </c>
      <c r="K76" s="36"/>
    </row>
    <row r="77" s="1" customFormat="1" ht="26" customHeight="1" spans="1:11">
      <c r="A77" s="11"/>
      <c r="B77" s="12"/>
      <c r="C77" s="18"/>
      <c r="D77" s="18"/>
      <c r="E77" s="14" t="s">
        <v>195</v>
      </c>
      <c r="F77" s="24" t="s">
        <v>196</v>
      </c>
      <c r="G77" s="25" t="s">
        <v>82</v>
      </c>
      <c r="H77" s="20">
        <v>2</v>
      </c>
      <c r="I77" s="38" t="s">
        <v>16</v>
      </c>
      <c r="J77" s="35">
        <v>2142.7</v>
      </c>
      <c r="K77" s="36"/>
    </row>
    <row r="78" s="1" customFormat="1" ht="26" customHeight="1" spans="1:11">
      <c r="A78" s="11"/>
      <c r="B78" s="12"/>
      <c r="C78" s="18"/>
      <c r="D78" s="18"/>
      <c r="E78" s="14" t="s">
        <v>197</v>
      </c>
      <c r="F78" s="24" t="s">
        <v>198</v>
      </c>
      <c r="G78" s="25" t="s">
        <v>82</v>
      </c>
      <c r="H78" s="20">
        <v>2</v>
      </c>
      <c r="I78" s="38" t="s">
        <v>16</v>
      </c>
      <c r="J78" s="35">
        <v>2142.7</v>
      </c>
      <c r="K78" s="36"/>
    </row>
    <row r="79" s="1" customFormat="1" ht="26" customHeight="1" spans="1:11">
      <c r="A79" s="20">
        <v>12</v>
      </c>
      <c r="B79" s="12" t="s">
        <v>199</v>
      </c>
      <c r="C79" s="12">
        <v>1</v>
      </c>
      <c r="D79" s="12">
        <v>4</v>
      </c>
      <c r="E79" s="14" t="s">
        <v>200</v>
      </c>
      <c r="F79" s="14" t="s">
        <v>201</v>
      </c>
      <c r="G79" s="25" t="s">
        <v>15</v>
      </c>
      <c r="H79" s="20">
        <v>4</v>
      </c>
      <c r="I79" s="24" t="s">
        <v>202</v>
      </c>
      <c r="J79" s="35">
        <v>4306.68</v>
      </c>
      <c r="K79" s="36">
        <f>SUM(J79:J79)</f>
        <v>4306.68</v>
      </c>
    </row>
    <row r="80" s="1" customFormat="1" ht="26" customHeight="1" spans="1:11">
      <c r="A80" s="20">
        <v>13</v>
      </c>
      <c r="B80" s="12" t="s">
        <v>203</v>
      </c>
      <c r="C80" s="13">
        <v>2</v>
      </c>
      <c r="D80" s="13">
        <v>7</v>
      </c>
      <c r="E80" s="14" t="s">
        <v>204</v>
      </c>
      <c r="F80" s="24" t="s">
        <v>205</v>
      </c>
      <c r="G80" s="25" t="s">
        <v>58</v>
      </c>
      <c r="H80" s="20">
        <v>3</v>
      </c>
      <c r="I80" s="24">
        <v>5122</v>
      </c>
      <c r="J80" s="35">
        <v>3856.86</v>
      </c>
      <c r="K80" s="37">
        <f>SUM(J80:J81)</f>
        <v>8077.1</v>
      </c>
    </row>
    <row r="81" s="1" customFormat="1" ht="26" customHeight="1" spans="1:11">
      <c r="A81" s="20"/>
      <c r="B81" s="12"/>
      <c r="C81" s="13"/>
      <c r="D81" s="13"/>
      <c r="E81" s="14" t="s">
        <v>206</v>
      </c>
      <c r="F81" s="24" t="s">
        <v>207</v>
      </c>
      <c r="G81" s="25" t="s">
        <v>15</v>
      </c>
      <c r="H81" s="20">
        <v>4</v>
      </c>
      <c r="I81" s="24" t="s">
        <v>30</v>
      </c>
      <c r="J81" s="35">
        <v>4220.24</v>
      </c>
      <c r="K81" s="37"/>
    </row>
    <row r="82" s="1" customFormat="1" ht="26" customHeight="1" spans="1:11">
      <c r="A82" s="20">
        <v>14</v>
      </c>
      <c r="B82" s="12" t="s">
        <v>208</v>
      </c>
      <c r="C82" s="12">
        <v>3</v>
      </c>
      <c r="D82" s="12">
        <v>12</v>
      </c>
      <c r="E82" s="14" t="s">
        <v>209</v>
      </c>
      <c r="F82" s="24" t="s">
        <v>210</v>
      </c>
      <c r="G82" s="25" t="s">
        <v>15</v>
      </c>
      <c r="H82" s="20">
        <v>4</v>
      </c>
      <c r="I82" s="38" t="s">
        <v>211</v>
      </c>
      <c r="J82" s="35">
        <v>4268.16</v>
      </c>
      <c r="K82" s="37">
        <f>SUM(J82:J84)</f>
        <v>12804.48</v>
      </c>
    </row>
    <row r="83" s="1" customFormat="1" ht="26" customHeight="1" spans="1:11">
      <c r="A83" s="20"/>
      <c r="B83" s="12"/>
      <c r="C83" s="12"/>
      <c r="D83" s="12"/>
      <c r="E83" s="14" t="s">
        <v>212</v>
      </c>
      <c r="F83" s="24" t="s">
        <v>213</v>
      </c>
      <c r="G83" s="25" t="s">
        <v>15</v>
      </c>
      <c r="H83" s="20">
        <v>4</v>
      </c>
      <c r="I83" s="38" t="s">
        <v>211</v>
      </c>
      <c r="J83" s="35">
        <v>4268.16</v>
      </c>
      <c r="K83" s="37"/>
    </row>
    <row r="84" s="1" customFormat="1" ht="26" customHeight="1" spans="1:11">
      <c r="A84" s="20"/>
      <c r="B84" s="12"/>
      <c r="C84" s="12"/>
      <c r="D84" s="12"/>
      <c r="E84" s="14" t="s">
        <v>214</v>
      </c>
      <c r="F84" s="24" t="s">
        <v>215</v>
      </c>
      <c r="G84" s="25" t="s">
        <v>15</v>
      </c>
      <c r="H84" s="20">
        <v>4</v>
      </c>
      <c r="I84" s="38" t="s">
        <v>211</v>
      </c>
      <c r="J84" s="35">
        <v>4268.16</v>
      </c>
      <c r="K84" s="37"/>
    </row>
    <row r="85" s="1" customFormat="1" ht="26" customHeight="1" spans="1:11">
      <c r="A85" s="12">
        <v>15</v>
      </c>
      <c r="B85" s="12" t="s">
        <v>216</v>
      </c>
      <c r="C85" s="12">
        <v>13</v>
      </c>
      <c r="D85" s="12">
        <v>40</v>
      </c>
      <c r="E85" s="14" t="s">
        <v>217</v>
      </c>
      <c r="F85" s="24" t="s">
        <v>218</v>
      </c>
      <c r="G85" s="25" t="s">
        <v>143</v>
      </c>
      <c r="H85" s="20">
        <v>3</v>
      </c>
      <c r="I85" s="48" t="s">
        <v>16</v>
      </c>
      <c r="J85" s="36">
        <v>3328.59</v>
      </c>
      <c r="K85" s="37">
        <f>SUM(J85:J97)</f>
        <v>44423.28</v>
      </c>
    </row>
    <row r="86" s="1" customFormat="1" ht="26" customHeight="1" spans="1:11">
      <c r="A86" s="12"/>
      <c r="B86" s="12"/>
      <c r="C86" s="12"/>
      <c r="D86" s="12"/>
      <c r="E86" s="14" t="s">
        <v>219</v>
      </c>
      <c r="F86" s="24" t="s">
        <v>220</v>
      </c>
      <c r="G86" s="25" t="s">
        <v>143</v>
      </c>
      <c r="H86" s="20">
        <v>3</v>
      </c>
      <c r="I86" s="48" t="s">
        <v>16</v>
      </c>
      <c r="J86" s="36">
        <v>3328.59</v>
      </c>
      <c r="K86" s="37"/>
    </row>
    <row r="87" s="1" customFormat="1" ht="26" customHeight="1" spans="1:11">
      <c r="A87" s="12"/>
      <c r="B87" s="12"/>
      <c r="C87" s="12"/>
      <c r="D87" s="12"/>
      <c r="E87" s="14" t="s">
        <v>221</v>
      </c>
      <c r="F87" s="24" t="s">
        <v>222</v>
      </c>
      <c r="G87" s="25" t="s">
        <v>15</v>
      </c>
      <c r="H87" s="20">
        <v>4</v>
      </c>
      <c r="I87" s="48" t="s">
        <v>223</v>
      </c>
      <c r="J87" s="36">
        <v>4473.96</v>
      </c>
      <c r="K87" s="37"/>
    </row>
    <row r="88" s="1" customFormat="1" ht="26" customHeight="1" spans="1:11">
      <c r="A88" s="12"/>
      <c r="B88" s="12"/>
      <c r="C88" s="12"/>
      <c r="D88" s="12"/>
      <c r="E88" s="14" t="s">
        <v>224</v>
      </c>
      <c r="F88" s="24" t="s">
        <v>225</v>
      </c>
      <c r="G88" s="25" t="s">
        <v>143</v>
      </c>
      <c r="H88" s="20">
        <v>3</v>
      </c>
      <c r="I88" s="48" t="s">
        <v>16</v>
      </c>
      <c r="J88" s="36">
        <v>3328.59</v>
      </c>
      <c r="K88" s="37"/>
    </row>
    <row r="89" s="1" customFormat="1" ht="26" customHeight="1" spans="1:11">
      <c r="A89" s="12"/>
      <c r="B89" s="12"/>
      <c r="C89" s="12"/>
      <c r="D89" s="12"/>
      <c r="E89" s="14" t="s">
        <v>226</v>
      </c>
      <c r="F89" s="24" t="s">
        <v>227</v>
      </c>
      <c r="G89" s="25" t="s">
        <v>15</v>
      </c>
      <c r="H89" s="20">
        <v>4</v>
      </c>
      <c r="I89" s="48" t="s">
        <v>16</v>
      </c>
      <c r="J89" s="36">
        <v>4438.12</v>
      </c>
      <c r="K89" s="37"/>
    </row>
    <row r="90" s="1" customFormat="1" ht="26" customHeight="1" spans="1:11">
      <c r="A90" s="12"/>
      <c r="B90" s="12"/>
      <c r="C90" s="12"/>
      <c r="D90" s="12"/>
      <c r="E90" s="14" t="s">
        <v>228</v>
      </c>
      <c r="F90" s="24" t="s">
        <v>229</v>
      </c>
      <c r="G90" s="25" t="s">
        <v>230</v>
      </c>
      <c r="H90" s="20">
        <v>3</v>
      </c>
      <c r="I90" s="48" t="s">
        <v>16</v>
      </c>
      <c r="J90" s="36">
        <v>3328.59</v>
      </c>
      <c r="K90" s="37"/>
    </row>
    <row r="91" s="1" customFormat="1" ht="26" customHeight="1" spans="1:11">
      <c r="A91" s="12"/>
      <c r="B91" s="12"/>
      <c r="C91" s="12"/>
      <c r="D91" s="12"/>
      <c r="E91" s="14" t="s">
        <v>231</v>
      </c>
      <c r="F91" s="24" t="s">
        <v>232</v>
      </c>
      <c r="G91" s="25" t="s">
        <v>85</v>
      </c>
      <c r="H91" s="20">
        <v>1</v>
      </c>
      <c r="I91" s="48" t="s">
        <v>16</v>
      </c>
      <c r="J91" s="36">
        <v>1109.53</v>
      </c>
      <c r="K91" s="37"/>
    </row>
    <row r="92" s="1" customFormat="1" ht="26" customHeight="1" spans="1:11">
      <c r="A92" s="12"/>
      <c r="B92" s="12"/>
      <c r="C92" s="12"/>
      <c r="D92" s="12"/>
      <c r="E92" s="14" t="s">
        <v>233</v>
      </c>
      <c r="F92" s="24" t="s">
        <v>234</v>
      </c>
      <c r="G92" s="25" t="s">
        <v>15</v>
      </c>
      <c r="H92" s="20">
        <v>4</v>
      </c>
      <c r="I92" s="48" t="s">
        <v>16</v>
      </c>
      <c r="J92" s="36">
        <v>4438.12</v>
      </c>
      <c r="K92" s="37"/>
    </row>
    <row r="93" s="1" customFormat="1" ht="26" customHeight="1" spans="1:11">
      <c r="A93" s="12"/>
      <c r="B93" s="12"/>
      <c r="C93" s="12"/>
      <c r="D93" s="12"/>
      <c r="E93" s="14" t="s">
        <v>235</v>
      </c>
      <c r="F93" s="24" t="s">
        <v>236</v>
      </c>
      <c r="G93" s="25" t="s">
        <v>143</v>
      </c>
      <c r="H93" s="20">
        <v>3</v>
      </c>
      <c r="I93" s="48" t="s">
        <v>16</v>
      </c>
      <c r="J93" s="36">
        <v>3328.59</v>
      </c>
      <c r="K93" s="37"/>
    </row>
    <row r="94" s="1" customFormat="1" ht="26" customHeight="1" spans="1:11">
      <c r="A94" s="12"/>
      <c r="B94" s="12"/>
      <c r="C94" s="12"/>
      <c r="D94" s="12"/>
      <c r="E94" s="14" t="s">
        <v>237</v>
      </c>
      <c r="F94" s="24" t="s">
        <v>238</v>
      </c>
      <c r="G94" s="25" t="s">
        <v>58</v>
      </c>
      <c r="H94" s="20">
        <v>3</v>
      </c>
      <c r="I94" s="48" t="s">
        <v>16</v>
      </c>
      <c r="J94" s="36">
        <v>3328.59</v>
      </c>
      <c r="K94" s="37"/>
    </row>
    <row r="95" s="1" customFormat="1" ht="26" customHeight="1" spans="1:11">
      <c r="A95" s="12"/>
      <c r="B95" s="12"/>
      <c r="C95" s="12"/>
      <c r="D95" s="12"/>
      <c r="E95" s="14" t="s">
        <v>239</v>
      </c>
      <c r="F95" s="24" t="s">
        <v>240</v>
      </c>
      <c r="G95" s="25" t="s">
        <v>143</v>
      </c>
      <c r="H95" s="20">
        <v>3</v>
      </c>
      <c r="I95" s="48" t="s">
        <v>16</v>
      </c>
      <c r="J95" s="36">
        <v>3328.59</v>
      </c>
      <c r="K95" s="37"/>
    </row>
    <row r="96" s="1" customFormat="1" ht="26" customHeight="1" spans="1:11">
      <c r="A96" s="12"/>
      <c r="B96" s="12"/>
      <c r="C96" s="12"/>
      <c r="D96" s="12"/>
      <c r="E96" s="14" t="s">
        <v>241</v>
      </c>
      <c r="F96" s="24" t="s">
        <v>242</v>
      </c>
      <c r="G96" s="25" t="s">
        <v>15</v>
      </c>
      <c r="H96" s="20">
        <v>4</v>
      </c>
      <c r="I96" s="48" t="s">
        <v>16</v>
      </c>
      <c r="J96" s="36">
        <v>4438.12</v>
      </c>
      <c r="K96" s="37"/>
    </row>
    <row r="97" s="1" customFormat="1" ht="26" customHeight="1" spans="1:11">
      <c r="A97" s="12"/>
      <c r="B97" s="12"/>
      <c r="C97" s="12"/>
      <c r="D97" s="12"/>
      <c r="E97" s="14" t="s">
        <v>243</v>
      </c>
      <c r="F97" s="24" t="s">
        <v>244</v>
      </c>
      <c r="G97" s="25" t="s">
        <v>91</v>
      </c>
      <c r="H97" s="20">
        <v>2</v>
      </c>
      <c r="I97" s="48" t="s">
        <v>245</v>
      </c>
      <c r="J97" s="36">
        <v>2225.3</v>
      </c>
      <c r="K97" s="37"/>
    </row>
    <row r="98" s="1" customFormat="1" ht="26" customHeight="1" spans="1:11">
      <c r="A98" s="20">
        <v>16</v>
      </c>
      <c r="B98" s="12" t="s">
        <v>246</v>
      </c>
      <c r="C98" s="42">
        <v>1</v>
      </c>
      <c r="D98" s="13">
        <v>4</v>
      </c>
      <c r="E98" s="14" t="s">
        <v>247</v>
      </c>
      <c r="F98" s="24" t="s">
        <v>248</v>
      </c>
      <c r="G98" s="25" t="s">
        <v>15</v>
      </c>
      <c r="H98" s="20">
        <v>4</v>
      </c>
      <c r="I98" s="24" t="s">
        <v>211</v>
      </c>
      <c r="J98" s="35">
        <v>4268.16</v>
      </c>
      <c r="K98" s="37">
        <f>SUM(J98:J98)</f>
        <v>4268.16</v>
      </c>
    </row>
    <row r="99" s="1" customFormat="1" ht="26" customHeight="1" spans="1:11">
      <c r="A99" s="20">
        <v>17</v>
      </c>
      <c r="B99" s="12" t="s">
        <v>249</v>
      </c>
      <c r="C99" s="42">
        <v>1</v>
      </c>
      <c r="D99" s="13">
        <v>4</v>
      </c>
      <c r="E99" s="14" t="s">
        <v>250</v>
      </c>
      <c r="F99" s="14" t="s">
        <v>251</v>
      </c>
      <c r="G99" s="25" t="s">
        <v>252</v>
      </c>
      <c r="H99" s="20">
        <v>4</v>
      </c>
      <c r="I99" s="39" t="s">
        <v>16</v>
      </c>
      <c r="J99" s="35">
        <v>4175.12</v>
      </c>
      <c r="K99" s="37">
        <f>SUM(J99:J99)</f>
        <v>4175.12</v>
      </c>
    </row>
    <row r="100" s="1" customFormat="1" ht="26" customHeight="1" spans="1:11">
      <c r="A100" s="18">
        <v>18</v>
      </c>
      <c r="B100" s="26" t="s">
        <v>253</v>
      </c>
      <c r="C100" s="43">
        <v>2</v>
      </c>
      <c r="D100" s="44">
        <v>8</v>
      </c>
      <c r="E100" s="14" t="s">
        <v>254</v>
      </c>
      <c r="F100" s="14" t="s">
        <v>255</v>
      </c>
      <c r="G100" s="25" t="s">
        <v>15</v>
      </c>
      <c r="H100" s="20">
        <v>4</v>
      </c>
      <c r="I100" s="24" t="s">
        <v>16</v>
      </c>
      <c r="J100" s="49">
        <v>4259.96</v>
      </c>
      <c r="K100" s="50">
        <f>SUM(J100:J101)</f>
        <v>8519.92</v>
      </c>
    </row>
    <row r="101" s="1" customFormat="1" ht="26" customHeight="1" spans="1:11">
      <c r="A101" s="18"/>
      <c r="B101" s="26"/>
      <c r="C101" s="43"/>
      <c r="D101" s="44"/>
      <c r="E101" s="14" t="s">
        <v>256</v>
      </c>
      <c r="F101" s="14" t="s">
        <v>257</v>
      </c>
      <c r="G101" s="25" t="s">
        <v>15</v>
      </c>
      <c r="H101" s="20">
        <v>4</v>
      </c>
      <c r="I101" s="24" t="s">
        <v>16</v>
      </c>
      <c r="J101" s="49">
        <v>4259.96</v>
      </c>
      <c r="K101" s="50"/>
    </row>
    <row r="102" s="1" customFormat="1" ht="26" customHeight="1" spans="1:11">
      <c r="A102" s="20">
        <v>19</v>
      </c>
      <c r="B102" s="12" t="s">
        <v>258</v>
      </c>
      <c r="C102" s="12">
        <v>5</v>
      </c>
      <c r="D102" s="12">
        <v>10</v>
      </c>
      <c r="E102" s="14" t="s">
        <v>259</v>
      </c>
      <c r="F102" s="24" t="s">
        <v>260</v>
      </c>
      <c r="G102" s="25" t="s">
        <v>82</v>
      </c>
      <c r="H102" s="20">
        <v>2</v>
      </c>
      <c r="I102" s="24" t="s">
        <v>16</v>
      </c>
      <c r="J102" s="35">
        <v>2104.52</v>
      </c>
      <c r="K102" s="37">
        <f>SUM(J102:J106)</f>
        <v>10522.6</v>
      </c>
    </row>
    <row r="103" s="1" customFormat="1" ht="26" customHeight="1" spans="1:11">
      <c r="A103" s="20"/>
      <c r="B103" s="12"/>
      <c r="C103" s="12"/>
      <c r="D103" s="12"/>
      <c r="E103" s="14" t="s">
        <v>261</v>
      </c>
      <c r="F103" s="24" t="s">
        <v>262</v>
      </c>
      <c r="G103" s="25" t="s">
        <v>82</v>
      </c>
      <c r="H103" s="20">
        <v>2</v>
      </c>
      <c r="I103" s="24" t="s">
        <v>16</v>
      </c>
      <c r="J103" s="35">
        <v>2104.52</v>
      </c>
      <c r="K103" s="37"/>
    </row>
    <row r="104" s="1" customFormat="1" ht="26" customHeight="1" spans="1:11">
      <c r="A104" s="20"/>
      <c r="B104" s="12"/>
      <c r="C104" s="12"/>
      <c r="D104" s="12"/>
      <c r="E104" s="14" t="s">
        <v>263</v>
      </c>
      <c r="F104" s="24" t="s">
        <v>264</v>
      </c>
      <c r="G104" s="25" t="s">
        <v>82</v>
      </c>
      <c r="H104" s="20">
        <v>2</v>
      </c>
      <c r="I104" s="24" t="s">
        <v>16</v>
      </c>
      <c r="J104" s="35">
        <v>2104.52</v>
      </c>
      <c r="K104" s="37"/>
    </row>
    <row r="105" s="1" customFormat="1" ht="26" customHeight="1" spans="1:11">
      <c r="A105" s="20"/>
      <c r="B105" s="12"/>
      <c r="C105" s="12"/>
      <c r="D105" s="12"/>
      <c r="E105" s="14" t="s">
        <v>265</v>
      </c>
      <c r="F105" s="24" t="s">
        <v>266</v>
      </c>
      <c r="G105" s="25" t="s">
        <v>82</v>
      </c>
      <c r="H105" s="20">
        <v>2</v>
      </c>
      <c r="I105" s="24" t="s">
        <v>16</v>
      </c>
      <c r="J105" s="35">
        <v>2104.52</v>
      </c>
      <c r="K105" s="37"/>
    </row>
    <row r="106" s="1" customFormat="1" ht="26" customHeight="1" spans="1:11">
      <c r="A106" s="20"/>
      <c r="B106" s="12"/>
      <c r="C106" s="12"/>
      <c r="D106" s="12"/>
      <c r="E106" s="14" t="s">
        <v>267</v>
      </c>
      <c r="F106" s="24" t="s">
        <v>268</v>
      </c>
      <c r="G106" s="25" t="s">
        <v>82</v>
      </c>
      <c r="H106" s="20">
        <v>2</v>
      </c>
      <c r="I106" s="24" t="s">
        <v>16</v>
      </c>
      <c r="J106" s="35">
        <v>2104.52</v>
      </c>
      <c r="K106" s="37"/>
    </row>
    <row r="107" s="1" customFormat="1" ht="26" customHeight="1" spans="1:11">
      <c r="A107" s="20">
        <v>20</v>
      </c>
      <c r="B107" s="12" t="s">
        <v>269</v>
      </c>
      <c r="C107" s="12">
        <v>1</v>
      </c>
      <c r="D107" s="12">
        <v>4</v>
      </c>
      <c r="E107" s="14" t="s">
        <v>270</v>
      </c>
      <c r="F107" s="24" t="s">
        <v>271</v>
      </c>
      <c r="G107" s="25" t="s">
        <v>15</v>
      </c>
      <c r="H107" s="20">
        <v>4</v>
      </c>
      <c r="I107" s="24" t="s">
        <v>16</v>
      </c>
      <c r="J107" s="35">
        <v>4175.12</v>
      </c>
      <c r="K107" s="37">
        <f>SUM(J107:J107)</f>
        <v>4175.12</v>
      </c>
    </row>
    <row r="108" s="1" customFormat="1" ht="26" customHeight="1" spans="1:11">
      <c r="A108" s="11">
        <v>21</v>
      </c>
      <c r="B108" s="12" t="s">
        <v>272</v>
      </c>
      <c r="C108" s="18">
        <v>3</v>
      </c>
      <c r="D108" s="18">
        <v>12</v>
      </c>
      <c r="E108" s="14" t="s">
        <v>273</v>
      </c>
      <c r="F108" s="12" t="s">
        <v>274</v>
      </c>
      <c r="G108" s="25" t="s">
        <v>15</v>
      </c>
      <c r="H108" s="20">
        <v>4</v>
      </c>
      <c r="I108" s="24" t="s">
        <v>16</v>
      </c>
      <c r="J108" s="35">
        <v>4293.88</v>
      </c>
      <c r="K108" s="41">
        <f>SUM(J108:J110)</f>
        <v>12881.64</v>
      </c>
    </row>
    <row r="109" s="1" customFormat="1" ht="26" customHeight="1" spans="1:11">
      <c r="A109" s="11"/>
      <c r="B109" s="12"/>
      <c r="C109" s="18"/>
      <c r="D109" s="18"/>
      <c r="E109" s="14" t="s">
        <v>275</v>
      </c>
      <c r="F109" s="12" t="s">
        <v>276</v>
      </c>
      <c r="G109" s="25" t="s">
        <v>15</v>
      </c>
      <c r="H109" s="20">
        <v>4</v>
      </c>
      <c r="I109" s="24" t="s">
        <v>16</v>
      </c>
      <c r="J109" s="35">
        <v>4293.88</v>
      </c>
      <c r="K109" s="41"/>
    </row>
    <row r="110" s="1" customFormat="1" ht="26" customHeight="1" spans="1:11">
      <c r="A110" s="11"/>
      <c r="B110" s="12"/>
      <c r="C110" s="18"/>
      <c r="D110" s="18"/>
      <c r="E110" s="14" t="s">
        <v>277</v>
      </c>
      <c r="F110" s="12" t="s">
        <v>278</v>
      </c>
      <c r="G110" s="25" t="s">
        <v>15</v>
      </c>
      <c r="H110" s="20">
        <v>4</v>
      </c>
      <c r="I110" s="24" t="s">
        <v>16</v>
      </c>
      <c r="J110" s="35">
        <v>4293.88</v>
      </c>
      <c r="K110" s="41"/>
    </row>
    <row r="111" s="1" customFormat="1" ht="26" customHeight="1" spans="1:11">
      <c r="A111" s="11">
        <v>22</v>
      </c>
      <c r="B111" s="12" t="s">
        <v>279</v>
      </c>
      <c r="C111" s="18">
        <v>1</v>
      </c>
      <c r="D111" s="18">
        <v>1</v>
      </c>
      <c r="E111" s="14" t="s">
        <v>280</v>
      </c>
      <c r="F111" s="24" t="s">
        <v>281</v>
      </c>
      <c r="G111" s="25" t="s">
        <v>85</v>
      </c>
      <c r="H111" s="20">
        <v>1</v>
      </c>
      <c r="I111" s="24" t="s">
        <v>16</v>
      </c>
      <c r="J111" s="35">
        <v>1084.08</v>
      </c>
      <c r="K111" s="41">
        <f>SUM(J111:J111)</f>
        <v>1084.08</v>
      </c>
    </row>
    <row r="112" s="1" customFormat="1" ht="26" customHeight="1" spans="1:11">
      <c r="A112" s="20">
        <v>23</v>
      </c>
      <c r="B112" s="12" t="s">
        <v>282</v>
      </c>
      <c r="C112" s="12">
        <v>2</v>
      </c>
      <c r="D112" s="12">
        <v>7</v>
      </c>
      <c r="E112" s="14" t="s">
        <v>139</v>
      </c>
      <c r="F112" s="24" t="s">
        <v>283</v>
      </c>
      <c r="G112" s="25" t="s">
        <v>15</v>
      </c>
      <c r="H112" s="20">
        <v>4</v>
      </c>
      <c r="I112" s="24" t="s">
        <v>16</v>
      </c>
      <c r="J112" s="36">
        <v>4259.96</v>
      </c>
      <c r="K112" s="37">
        <f>SUM(J112:J113)</f>
        <v>7454.93</v>
      </c>
    </row>
    <row r="113" s="1" customFormat="1" ht="26" customHeight="1" spans="1:11">
      <c r="A113" s="20"/>
      <c r="B113" s="12"/>
      <c r="C113" s="12"/>
      <c r="D113" s="12"/>
      <c r="E113" s="14" t="s">
        <v>284</v>
      </c>
      <c r="F113" s="24" t="s">
        <v>285</v>
      </c>
      <c r="G113" s="25" t="s">
        <v>58</v>
      </c>
      <c r="H113" s="20">
        <v>3</v>
      </c>
      <c r="I113" s="24" t="s">
        <v>16</v>
      </c>
      <c r="J113" s="36">
        <v>3194.97</v>
      </c>
      <c r="K113" s="37"/>
    </row>
    <row r="114" s="1" customFormat="1" ht="26" customHeight="1" spans="1:11">
      <c r="A114" s="11">
        <v>24</v>
      </c>
      <c r="B114" s="12" t="s">
        <v>286</v>
      </c>
      <c r="C114" s="45">
        <v>8</v>
      </c>
      <c r="D114" s="46">
        <v>24</v>
      </c>
      <c r="E114" s="14" t="s">
        <v>287</v>
      </c>
      <c r="F114" s="24" t="s">
        <v>288</v>
      </c>
      <c r="G114" s="25" t="s">
        <v>58</v>
      </c>
      <c r="H114" s="20">
        <v>3</v>
      </c>
      <c r="I114" s="24">
        <v>4389</v>
      </c>
      <c r="J114" s="35">
        <v>3362.85</v>
      </c>
      <c r="K114" s="37">
        <f>SUM(J114:J121)</f>
        <v>27511.08</v>
      </c>
    </row>
    <row r="115" s="1" customFormat="1" ht="26" customHeight="1" spans="1:11">
      <c r="A115" s="11"/>
      <c r="B115" s="12"/>
      <c r="C115" s="45"/>
      <c r="D115" s="46"/>
      <c r="E115" s="14" t="s">
        <v>289</v>
      </c>
      <c r="F115" s="24" t="s">
        <v>290</v>
      </c>
      <c r="G115" s="25" t="s">
        <v>58</v>
      </c>
      <c r="H115" s="20">
        <v>3</v>
      </c>
      <c r="I115" s="24">
        <v>5492</v>
      </c>
      <c r="J115" s="35">
        <v>4207.95</v>
      </c>
      <c r="K115" s="37"/>
    </row>
    <row r="116" s="1" customFormat="1" ht="26" customHeight="1" spans="1:11">
      <c r="A116" s="11"/>
      <c r="B116" s="12"/>
      <c r="C116" s="45"/>
      <c r="D116" s="46"/>
      <c r="E116" s="14" t="s">
        <v>291</v>
      </c>
      <c r="F116" s="24" t="s">
        <v>292</v>
      </c>
      <c r="G116" s="25" t="s">
        <v>58</v>
      </c>
      <c r="H116" s="20">
        <v>3</v>
      </c>
      <c r="I116" s="24">
        <v>4307</v>
      </c>
      <c r="J116" s="35">
        <v>3300.03</v>
      </c>
      <c r="K116" s="37"/>
    </row>
    <row r="117" s="1" customFormat="1" ht="26" customHeight="1" spans="1:11">
      <c r="A117" s="11"/>
      <c r="B117" s="12"/>
      <c r="C117" s="45"/>
      <c r="D117" s="46"/>
      <c r="E117" s="14" t="s">
        <v>293</v>
      </c>
      <c r="F117" s="24" t="s">
        <v>294</v>
      </c>
      <c r="G117" s="25" t="s">
        <v>58</v>
      </c>
      <c r="H117" s="20">
        <v>3</v>
      </c>
      <c r="I117" s="24">
        <v>4750</v>
      </c>
      <c r="J117" s="35">
        <v>3639.45</v>
      </c>
      <c r="K117" s="37"/>
    </row>
    <row r="118" s="1" customFormat="1" ht="26" customHeight="1" spans="1:11">
      <c r="A118" s="11"/>
      <c r="B118" s="12"/>
      <c r="C118" s="45"/>
      <c r="D118" s="46"/>
      <c r="E118" s="14" t="s">
        <v>295</v>
      </c>
      <c r="F118" s="24" t="s">
        <v>296</v>
      </c>
      <c r="G118" s="25" t="s">
        <v>58</v>
      </c>
      <c r="H118" s="20">
        <v>3</v>
      </c>
      <c r="I118" s="24">
        <v>4242</v>
      </c>
      <c r="J118" s="35">
        <v>3250.2</v>
      </c>
      <c r="K118" s="37"/>
    </row>
    <row r="119" s="1" customFormat="1" ht="26" customHeight="1" spans="1:11">
      <c r="A119" s="11"/>
      <c r="B119" s="12"/>
      <c r="C119" s="45"/>
      <c r="D119" s="46"/>
      <c r="E119" s="14" t="s">
        <v>297</v>
      </c>
      <c r="F119" s="24" t="s">
        <v>298</v>
      </c>
      <c r="G119" s="25" t="s">
        <v>58</v>
      </c>
      <c r="H119" s="20">
        <v>3</v>
      </c>
      <c r="I119" s="24">
        <v>4242</v>
      </c>
      <c r="J119" s="35">
        <v>3250.2</v>
      </c>
      <c r="K119" s="37"/>
    </row>
    <row r="120" s="1" customFormat="1" ht="26" customHeight="1" spans="1:11">
      <c r="A120" s="11"/>
      <c r="B120" s="12"/>
      <c r="C120" s="45"/>
      <c r="D120" s="46"/>
      <c r="E120" s="14" t="s">
        <v>299</v>
      </c>
      <c r="F120" s="24" t="s">
        <v>300</v>
      </c>
      <c r="G120" s="25" t="s">
        <v>58</v>
      </c>
      <c r="H120" s="20">
        <v>3</v>
      </c>
      <c r="I120" s="24">
        <v>4242</v>
      </c>
      <c r="J120" s="35">
        <v>3250.2</v>
      </c>
      <c r="K120" s="37"/>
    </row>
    <row r="121" s="1" customFormat="1" ht="26" customHeight="1" spans="1:11">
      <c r="A121" s="11"/>
      <c r="B121" s="12"/>
      <c r="C121" s="45"/>
      <c r="D121" s="46"/>
      <c r="E121" s="14" t="s">
        <v>301</v>
      </c>
      <c r="F121" s="24" t="s">
        <v>302</v>
      </c>
      <c r="G121" s="25" t="s">
        <v>58</v>
      </c>
      <c r="H121" s="20">
        <v>3</v>
      </c>
      <c r="I121" s="24">
        <v>4242</v>
      </c>
      <c r="J121" s="35">
        <v>3250.2</v>
      </c>
      <c r="K121" s="37"/>
    </row>
    <row r="122" s="1" customFormat="1" ht="26" customHeight="1" spans="1:11">
      <c r="A122" s="11">
        <v>25</v>
      </c>
      <c r="B122" s="18" t="s">
        <v>303</v>
      </c>
      <c r="C122" s="18">
        <v>3</v>
      </c>
      <c r="D122" s="18">
        <v>3</v>
      </c>
      <c r="E122" s="14" t="s">
        <v>304</v>
      </c>
      <c r="F122" s="47" t="s">
        <v>305</v>
      </c>
      <c r="G122" s="25" t="s">
        <v>188</v>
      </c>
      <c r="H122" s="20">
        <v>1</v>
      </c>
      <c r="I122" s="14">
        <v>4378</v>
      </c>
      <c r="J122" s="35">
        <v>1118.15</v>
      </c>
      <c r="K122" s="36">
        <f>SUM(J122:J124)</f>
        <v>3354.45</v>
      </c>
    </row>
    <row r="123" s="1" customFormat="1" ht="26" customHeight="1" spans="1:11">
      <c r="A123" s="11"/>
      <c r="B123" s="18"/>
      <c r="C123" s="18"/>
      <c r="D123" s="18"/>
      <c r="E123" s="14" t="s">
        <v>306</v>
      </c>
      <c r="F123" s="47" t="s">
        <v>307</v>
      </c>
      <c r="G123" s="25" t="s">
        <v>188</v>
      </c>
      <c r="H123" s="20">
        <v>1</v>
      </c>
      <c r="I123" s="14">
        <v>4378</v>
      </c>
      <c r="J123" s="35">
        <v>1118.15</v>
      </c>
      <c r="K123" s="36"/>
    </row>
    <row r="124" s="1" customFormat="1" ht="26" customHeight="1" spans="1:11">
      <c r="A124" s="11"/>
      <c r="B124" s="18"/>
      <c r="C124" s="18"/>
      <c r="D124" s="18"/>
      <c r="E124" s="14" t="s">
        <v>308</v>
      </c>
      <c r="F124" s="47" t="s">
        <v>309</v>
      </c>
      <c r="G124" s="25" t="s">
        <v>188</v>
      </c>
      <c r="H124" s="20">
        <v>1</v>
      </c>
      <c r="I124" s="14">
        <v>4378</v>
      </c>
      <c r="J124" s="35">
        <v>1118.15</v>
      </c>
      <c r="K124" s="36"/>
    </row>
    <row r="125" s="1" customFormat="1" ht="26" customHeight="1" spans="1:11">
      <c r="A125" s="20">
        <v>26</v>
      </c>
      <c r="B125" s="12" t="s">
        <v>310</v>
      </c>
      <c r="C125" s="13">
        <v>3</v>
      </c>
      <c r="D125" s="13">
        <v>10</v>
      </c>
      <c r="E125" s="14" t="s">
        <v>311</v>
      </c>
      <c r="F125" s="14" t="s">
        <v>312</v>
      </c>
      <c r="G125" s="25" t="s">
        <v>15</v>
      </c>
      <c r="H125" s="20">
        <v>4</v>
      </c>
      <c r="I125" s="51" t="s">
        <v>313</v>
      </c>
      <c r="J125" s="35">
        <v>20873.28</v>
      </c>
      <c r="K125" s="37">
        <f>SUM(J125:J127)</f>
        <v>32391.15</v>
      </c>
    </row>
    <row r="126" s="1" customFormat="1" ht="26" customHeight="1" spans="1:11">
      <c r="A126" s="20"/>
      <c r="B126" s="12"/>
      <c r="C126" s="13"/>
      <c r="D126" s="13"/>
      <c r="E126" s="14" t="s">
        <v>314</v>
      </c>
      <c r="F126" s="14" t="s">
        <v>315</v>
      </c>
      <c r="G126" s="25" t="s">
        <v>58</v>
      </c>
      <c r="H126" s="20">
        <v>3</v>
      </c>
      <c r="I126" s="51" t="s">
        <v>316</v>
      </c>
      <c r="J126" s="35">
        <v>5493.87</v>
      </c>
      <c r="K126" s="37"/>
    </row>
    <row r="127" s="1" customFormat="1" ht="26" customHeight="1" spans="1:11">
      <c r="A127" s="20"/>
      <c r="B127" s="12"/>
      <c r="C127" s="13"/>
      <c r="D127" s="13"/>
      <c r="E127" s="14" t="s">
        <v>317</v>
      </c>
      <c r="F127" s="14" t="s">
        <v>318</v>
      </c>
      <c r="G127" s="25" t="s">
        <v>58</v>
      </c>
      <c r="H127" s="20">
        <v>3</v>
      </c>
      <c r="I127" s="51" t="s">
        <v>319</v>
      </c>
      <c r="J127" s="35">
        <v>6024</v>
      </c>
      <c r="K127" s="37"/>
    </row>
    <row r="128" s="1" customFormat="1" ht="26" customHeight="1" spans="1:11">
      <c r="A128" s="18">
        <v>27</v>
      </c>
      <c r="B128" s="12" t="s">
        <v>320</v>
      </c>
      <c r="C128" s="13">
        <v>1</v>
      </c>
      <c r="D128" s="13">
        <v>4</v>
      </c>
      <c r="E128" s="14" t="s">
        <v>321</v>
      </c>
      <c r="F128" s="24" t="s">
        <v>322</v>
      </c>
      <c r="G128" s="25" t="s">
        <v>15</v>
      </c>
      <c r="H128" s="20">
        <v>4</v>
      </c>
      <c r="I128" s="24" t="s">
        <v>16</v>
      </c>
      <c r="J128" s="35">
        <v>4293.88</v>
      </c>
      <c r="K128" s="36">
        <f>SUM(J128:J128)</f>
        <v>4293.88</v>
      </c>
    </row>
    <row r="129" s="1" customFormat="1" ht="26" customHeight="1" spans="1:11">
      <c r="A129" s="20">
        <v>28</v>
      </c>
      <c r="B129" s="12" t="s">
        <v>323</v>
      </c>
      <c r="C129" s="13">
        <v>4</v>
      </c>
      <c r="D129" s="13">
        <v>15</v>
      </c>
      <c r="E129" s="14" t="s">
        <v>324</v>
      </c>
      <c r="F129" s="24" t="s">
        <v>325</v>
      </c>
      <c r="G129" s="25" t="s">
        <v>15</v>
      </c>
      <c r="H129" s="20">
        <v>4</v>
      </c>
      <c r="I129" s="24" t="s">
        <v>211</v>
      </c>
      <c r="J129" s="35">
        <v>4268.16</v>
      </c>
      <c r="K129" s="37">
        <f>SUM(J129:J132)</f>
        <v>27516.64</v>
      </c>
    </row>
    <row r="130" s="1" customFormat="1" ht="26" customHeight="1" spans="1:11">
      <c r="A130" s="20"/>
      <c r="B130" s="12"/>
      <c r="C130" s="13"/>
      <c r="D130" s="13"/>
      <c r="E130" s="14" t="s">
        <v>326</v>
      </c>
      <c r="F130" s="24" t="s">
        <v>327</v>
      </c>
      <c r="G130" s="25" t="s">
        <v>15</v>
      </c>
      <c r="H130" s="20">
        <v>4</v>
      </c>
      <c r="I130" s="24" t="s">
        <v>211</v>
      </c>
      <c r="J130" s="35">
        <v>4268.16</v>
      </c>
      <c r="K130" s="37"/>
    </row>
    <row r="131" s="1" customFormat="1" ht="26" customHeight="1" spans="1:11">
      <c r="A131" s="20"/>
      <c r="B131" s="12"/>
      <c r="C131" s="13"/>
      <c r="D131" s="13"/>
      <c r="E131" s="14" t="s">
        <v>328</v>
      </c>
      <c r="F131" s="24" t="s">
        <v>329</v>
      </c>
      <c r="G131" s="25" t="s">
        <v>15</v>
      </c>
      <c r="H131" s="20">
        <v>4</v>
      </c>
      <c r="I131" s="24" t="s">
        <v>330</v>
      </c>
      <c r="J131" s="35">
        <v>15779.2</v>
      </c>
      <c r="K131" s="37"/>
    </row>
    <row r="132" s="1" customFormat="1" ht="26" customHeight="1" spans="1:11">
      <c r="A132" s="20"/>
      <c r="B132" s="12"/>
      <c r="C132" s="13"/>
      <c r="D132" s="13"/>
      <c r="E132" s="14" t="s">
        <v>331</v>
      </c>
      <c r="F132" s="24" t="s">
        <v>332</v>
      </c>
      <c r="G132" s="25" t="s">
        <v>143</v>
      </c>
      <c r="H132" s="20">
        <v>3</v>
      </c>
      <c r="I132" s="24" t="s">
        <v>211</v>
      </c>
      <c r="J132" s="35">
        <v>3201.12</v>
      </c>
      <c r="K132" s="37"/>
    </row>
    <row r="133" s="1" customFormat="1" ht="26" customHeight="1" spans="1:11">
      <c r="A133" s="20">
        <v>29</v>
      </c>
      <c r="B133" s="13" t="s">
        <v>333</v>
      </c>
      <c r="C133" s="13">
        <v>1</v>
      </c>
      <c r="D133" s="13">
        <v>3</v>
      </c>
      <c r="E133" s="14" t="s">
        <v>334</v>
      </c>
      <c r="F133" s="24" t="s">
        <v>335</v>
      </c>
      <c r="G133" s="25" t="s">
        <v>58</v>
      </c>
      <c r="H133" s="20">
        <v>3</v>
      </c>
      <c r="I133" s="24">
        <v>7594</v>
      </c>
      <c r="J133" s="35">
        <v>5718.3</v>
      </c>
      <c r="K133" s="37">
        <f>SUM(J133)</f>
        <v>5718.3</v>
      </c>
    </row>
    <row r="134" s="1" customFormat="1" ht="26" customHeight="1" spans="1:11">
      <c r="A134" s="20">
        <v>30</v>
      </c>
      <c r="B134" s="13" t="s">
        <v>336</v>
      </c>
      <c r="C134" s="13">
        <v>2</v>
      </c>
      <c r="D134" s="13">
        <v>8</v>
      </c>
      <c r="E134" s="14" t="s">
        <v>337</v>
      </c>
      <c r="F134" s="24" t="s">
        <v>338</v>
      </c>
      <c r="G134" s="25" t="s">
        <v>15</v>
      </c>
      <c r="H134" s="20">
        <v>4</v>
      </c>
      <c r="I134" s="24" t="s">
        <v>16</v>
      </c>
      <c r="J134" s="35">
        <v>4259.96</v>
      </c>
      <c r="K134" s="37">
        <f>SUM(J134:J135)</f>
        <v>8519.92</v>
      </c>
    </row>
    <row r="135" s="1" customFormat="1" ht="26" customHeight="1" spans="1:11">
      <c r="A135" s="20"/>
      <c r="B135" s="13"/>
      <c r="C135" s="13"/>
      <c r="D135" s="13"/>
      <c r="E135" s="14" t="s">
        <v>339</v>
      </c>
      <c r="F135" s="24" t="s">
        <v>340</v>
      </c>
      <c r="G135" s="25" t="s">
        <v>15</v>
      </c>
      <c r="H135" s="20">
        <v>4</v>
      </c>
      <c r="I135" s="24" t="s">
        <v>16</v>
      </c>
      <c r="J135" s="35">
        <v>4259.96</v>
      </c>
      <c r="K135" s="37"/>
    </row>
    <row r="136" s="1" customFormat="1" ht="26" customHeight="1" spans="1:11">
      <c r="A136" s="20">
        <v>31</v>
      </c>
      <c r="B136" s="13" t="s">
        <v>341</v>
      </c>
      <c r="C136" s="13">
        <v>1</v>
      </c>
      <c r="D136" s="13">
        <v>3</v>
      </c>
      <c r="E136" s="14" t="s">
        <v>342</v>
      </c>
      <c r="F136" s="52" t="s">
        <v>343</v>
      </c>
      <c r="G136" s="25" t="s">
        <v>58</v>
      </c>
      <c r="H136" s="20">
        <v>3</v>
      </c>
      <c r="I136" s="51" t="s">
        <v>344</v>
      </c>
      <c r="J136" s="35">
        <v>3362.31</v>
      </c>
      <c r="K136" s="36">
        <f>SUM(J136:J136)</f>
        <v>3362.31</v>
      </c>
    </row>
    <row r="137" s="1" customFormat="1" ht="26" customHeight="1" spans="1:11">
      <c r="A137" s="11">
        <v>32</v>
      </c>
      <c r="B137" s="18" t="s">
        <v>345</v>
      </c>
      <c r="C137" s="18">
        <v>1</v>
      </c>
      <c r="D137" s="18">
        <v>3</v>
      </c>
      <c r="E137" s="14" t="s">
        <v>346</v>
      </c>
      <c r="F137" s="14" t="s">
        <v>347</v>
      </c>
      <c r="G137" s="25" t="s">
        <v>348</v>
      </c>
      <c r="H137" s="20">
        <v>3</v>
      </c>
      <c r="I137" s="14" t="s">
        <v>349</v>
      </c>
      <c r="J137" s="35">
        <v>4546.2</v>
      </c>
      <c r="K137" s="36">
        <f>SUM(J137)</f>
        <v>4546.2</v>
      </c>
    </row>
    <row r="138" s="1" customFormat="1" ht="26" customHeight="1" spans="1:11">
      <c r="A138" s="11">
        <v>33</v>
      </c>
      <c r="B138" s="12" t="s">
        <v>350</v>
      </c>
      <c r="C138" s="18">
        <v>78</v>
      </c>
      <c r="D138" s="18">
        <v>151</v>
      </c>
      <c r="E138" s="14" t="s">
        <v>351</v>
      </c>
      <c r="F138" s="14" t="s">
        <v>352</v>
      </c>
      <c r="G138" s="25" t="s">
        <v>188</v>
      </c>
      <c r="H138" s="20">
        <v>1</v>
      </c>
      <c r="I138" s="39" t="s">
        <v>16</v>
      </c>
      <c r="J138" s="35">
        <v>1071.35</v>
      </c>
      <c r="K138" s="41">
        <f>SUM(J138:J215)</f>
        <v>162451.19</v>
      </c>
    </row>
    <row r="139" s="1" customFormat="1" ht="26" customHeight="1" spans="1:11">
      <c r="A139" s="11"/>
      <c r="B139" s="12"/>
      <c r="C139" s="18"/>
      <c r="D139" s="18"/>
      <c r="E139" s="14" t="s">
        <v>353</v>
      </c>
      <c r="F139" s="14" t="s">
        <v>354</v>
      </c>
      <c r="G139" s="25" t="s">
        <v>188</v>
      </c>
      <c r="H139" s="20">
        <v>1</v>
      </c>
      <c r="I139" s="39" t="s">
        <v>16</v>
      </c>
      <c r="J139" s="35">
        <v>1071.35</v>
      </c>
      <c r="K139" s="41"/>
    </row>
    <row r="140" s="1" customFormat="1" ht="26" customHeight="1" spans="1:11">
      <c r="A140" s="11"/>
      <c r="B140" s="12"/>
      <c r="C140" s="18"/>
      <c r="D140" s="18"/>
      <c r="E140" s="14" t="s">
        <v>355</v>
      </c>
      <c r="F140" s="14" t="s">
        <v>356</v>
      </c>
      <c r="G140" s="25" t="s">
        <v>188</v>
      </c>
      <c r="H140" s="20">
        <v>1</v>
      </c>
      <c r="I140" s="39" t="s">
        <v>16</v>
      </c>
      <c r="J140" s="35">
        <v>1071.35</v>
      </c>
      <c r="K140" s="41"/>
    </row>
    <row r="141" s="1" customFormat="1" ht="26" customHeight="1" spans="1:11">
      <c r="A141" s="11"/>
      <c r="B141" s="12"/>
      <c r="C141" s="18"/>
      <c r="D141" s="18"/>
      <c r="E141" s="14" t="s">
        <v>357</v>
      </c>
      <c r="F141" s="14" t="s">
        <v>358</v>
      </c>
      <c r="G141" s="25" t="s">
        <v>359</v>
      </c>
      <c r="H141" s="20">
        <v>2</v>
      </c>
      <c r="I141" s="39" t="s">
        <v>16</v>
      </c>
      <c r="J141" s="35">
        <v>2142.7</v>
      </c>
      <c r="K141" s="41"/>
    </row>
    <row r="142" s="1" customFormat="1" ht="26" customHeight="1" spans="1:11">
      <c r="A142" s="11"/>
      <c r="B142" s="12"/>
      <c r="C142" s="18"/>
      <c r="D142" s="18"/>
      <c r="E142" s="14" t="s">
        <v>60</v>
      </c>
      <c r="F142" s="14" t="s">
        <v>360</v>
      </c>
      <c r="G142" s="25" t="s">
        <v>359</v>
      </c>
      <c r="H142" s="20">
        <v>2</v>
      </c>
      <c r="I142" s="39" t="s">
        <v>16</v>
      </c>
      <c r="J142" s="35">
        <v>2142.7</v>
      </c>
      <c r="K142" s="41"/>
    </row>
    <row r="143" s="1" customFormat="1" ht="26" customHeight="1" spans="1:11">
      <c r="A143" s="11"/>
      <c r="B143" s="12"/>
      <c r="C143" s="18"/>
      <c r="D143" s="18"/>
      <c r="E143" s="14" t="s">
        <v>361</v>
      </c>
      <c r="F143" s="14" t="s">
        <v>362</v>
      </c>
      <c r="G143" s="25" t="s">
        <v>359</v>
      </c>
      <c r="H143" s="20">
        <v>2</v>
      </c>
      <c r="I143" s="39" t="s">
        <v>16</v>
      </c>
      <c r="J143" s="35">
        <v>2142.7</v>
      </c>
      <c r="K143" s="41"/>
    </row>
    <row r="144" s="1" customFormat="1" ht="26" customHeight="1" spans="1:11">
      <c r="A144" s="11"/>
      <c r="B144" s="12"/>
      <c r="C144" s="18"/>
      <c r="D144" s="18"/>
      <c r="E144" s="14" t="s">
        <v>363</v>
      </c>
      <c r="F144" s="14" t="s">
        <v>364</v>
      </c>
      <c r="G144" s="25" t="s">
        <v>359</v>
      </c>
      <c r="H144" s="20">
        <v>2</v>
      </c>
      <c r="I144" s="39" t="s">
        <v>365</v>
      </c>
      <c r="J144" s="35">
        <v>2368.48</v>
      </c>
      <c r="K144" s="41"/>
    </row>
    <row r="145" s="1" customFormat="1" ht="26" customHeight="1" spans="1:11">
      <c r="A145" s="11"/>
      <c r="B145" s="12"/>
      <c r="C145" s="18"/>
      <c r="D145" s="18"/>
      <c r="E145" s="14" t="s">
        <v>366</v>
      </c>
      <c r="F145" s="14" t="s">
        <v>367</v>
      </c>
      <c r="G145" s="25" t="s">
        <v>359</v>
      </c>
      <c r="H145" s="20">
        <v>2</v>
      </c>
      <c r="I145" s="39" t="s">
        <v>16</v>
      </c>
      <c r="J145" s="35">
        <v>2142.7</v>
      </c>
      <c r="K145" s="41"/>
    </row>
    <row r="146" s="1" customFormat="1" ht="26" customHeight="1" spans="1:11">
      <c r="A146" s="11"/>
      <c r="B146" s="12"/>
      <c r="C146" s="18"/>
      <c r="D146" s="18"/>
      <c r="E146" s="14" t="s">
        <v>368</v>
      </c>
      <c r="F146" s="14" t="s">
        <v>369</v>
      </c>
      <c r="G146" s="25" t="s">
        <v>359</v>
      </c>
      <c r="H146" s="20">
        <v>2</v>
      </c>
      <c r="I146" s="39" t="s">
        <v>16</v>
      </c>
      <c r="J146" s="35">
        <v>2142.7</v>
      </c>
      <c r="K146" s="41"/>
    </row>
    <row r="147" s="1" customFormat="1" ht="26" customHeight="1" spans="1:11">
      <c r="A147" s="11"/>
      <c r="B147" s="12"/>
      <c r="C147" s="18"/>
      <c r="D147" s="18"/>
      <c r="E147" s="14" t="s">
        <v>370</v>
      </c>
      <c r="F147" s="14" t="s">
        <v>371</v>
      </c>
      <c r="G147" s="25" t="s">
        <v>359</v>
      </c>
      <c r="H147" s="20">
        <v>2</v>
      </c>
      <c r="I147" s="39" t="s">
        <v>16</v>
      </c>
      <c r="J147" s="35">
        <v>2142.7</v>
      </c>
      <c r="K147" s="41"/>
    </row>
    <row r="148" s="1" customFormat="1" ht="26" customHeight="1" spans="1:11">
      <c r="A148" s="11"/>
      <c r="B148" s="12"/>
      <c r="C148" s="18"/>
      <c r="D148" s="18"/>
      <c r="E148" s="14" t="s">
        <v>372</v>
      </c>
      <c r="F148" s="14" t="s">
        <v>373</v>
      </c>
      <c r="G148" s="25" t="s">
        <v>359</v>
      </c>
      <c r="H148" s="20">
        <v>2</v>
      </c>
      <c r="I148" s="39" t="s">
        <v>16</v>
      </c>
      <c r="J148" s="35">
        <v>2142.7</v>
      </c>
      <c r="K148" s="41"/>
    </row>
    <row r="149" s="1" customFormat="1" ht="26" customHeight="1" spans="1:11">
      <c r="A149" s="11"/>
      <c r="B149" s="12"/>
      <c r="C149" s="18"/>
      <c r="D149" s="18"/>
      <c r="E149" s="14" t="s">
        <v>374</v>
      </c>
      <c r="F149" s="14" t="s">
        <v>375</v>
      </c>
      <c r="G149" s="25" t="s">
        <v>359</v>
      </c>
      <c r="H149" s="20">
        <v>2</v>
      </c>
      <c r="I149" s="39" t="s">
        <v>16</v>
      </c>
      <c r="J149" s="35">
        <v>2142.7</v>
      </c>
      <c r="K149" s="41"/>
    </row>
    <row r="150" s="1" customFormat="1" ht="26" customHeight="1" spans="1:11">
      <c r="A150" s="11"/>
      <c r="B150" s="12"/>
      <c r="C150" s="18"/>
      <c r="D150" s="18"/>
      <c r="E150" s="14" t="s">
        <v>376</v>
      </c>
      <c r="F150" s="14" t="s">
        <v>377</v>
      </c>
      <c r="G150" s="25" t="s">
        <v>359</v>
      </c>
      <c r="H150" s="20">
        <v>2</v>
      </c>
      <c r="I150" s="39" t="s">
        <v>16</v>
      </c>
      <c r="J150" s="35">
        <v>2142.7</v>
      </c>
      <c r="K150" s="41"/>
    </row>
    <row r="151" s="1" customFormat="1" ht="26" customHeight="1" spans="1:11">
      <c r="A151" s="11"/>
      <c r="B151" s="12"/>
      <c r="C151" s="18"/>
      <c r="D151" s="18"/>
      <c r="E151" s="14" t="s">
        <v>378</v>
      </c>
      <c r="F151" s="14" t="s">
        <v>379</v>
      </c>
      <c r="G151" s="25" t="s">
        <v>359</v>
      </c>
      <c r="H151" s="20">
        <v>2</v>
      </c>
      <c r="I151" s="39" t="s">
        <v>16</v>
      </c>
      <c r="J151" s="35">
        <v>2142.7</v>
      </c>
      <c r="K151" s="41"/>
    </row>
    <row r="152" s="1" customFormat="1" ht="26" customHeight="1" spans="1:11">
      <c r="A152" s="11"/>
      <c r="B152" s="12"/>
      <c r="C152" s="18"/>
      <c r="D152" s="18"/>
      <c r="E152" s="14" t="s">
        <v>380</v>
      </c>
      <c r="F152" s="14" t="s">
        <v>381</v>
      </c>
      <c r="G152" s="25" t="s">
        <v>359</v>
      </c>
      <c r="H152" s="20">
        <v>2</v>
      </c>
      <c r="I152" s="39" t="s">
        <v>16</v>
      </c>
      <c r="J152" s="35">
        <v>2142.7</v>
      </c>
      <c r="K152" s="41"/>
    </row>
    <row r="153" s="1" customFormat="1" ht="26" customHeight="1" spans="1:11">
      <c r="A153" s="11"/>
      <c r="B153" s="12"/>
      <c r="C153" s="18"/>
      <c r="D153" s="18"/>
      <c r="E153" s="14" t="s">
        <v>382</v>
      </c>
      <c r="F153" s="14" t="s">
        <v>383</v>
      </c>
      <c r="G153" s="25" t="s">
        <v>359</v>
      </c>
      <c r="H153" s="20">
        <v>2</v>
      </c>
      <c r="I153" s="39" t="s">
        <v>16</v>
      </c>
      <c r="J153" s="35">
        <v>2142.7</v>
      </c>
      <c r="K153" s="41"/>
    </row>
    <row r="154" s="1" customFormat="1" ht="26" customHeight="1" spans="1:11">
      <c r="A154" s="11"/>
      <c r="B154" s="12"/>
      <c r="C154" s="18"/>
      <c r="D154" s="18"/>
      <c r="E154" s="14" t="s">
        <v>384</v>
      </c>
      <c r="F154" s="14" t="s">
        <v>385</v>
      </c>
      <c r="G154" s="25" t="s">
        <v>359</v>
      </c>
      <c r="H154" s="20">
        <v>2</v>
      </c>
      <c r="I154" s="39" t="s">
        <v>16</v>
      </c>
      <c r="J154" s="35">
        <v>2142.7</v>
      </c>
      <c r="K154" s="41"/>
    </row>
    <row r="155" s="1" customFormat="1" ht="26" customHeight="1" spans="1:11">
      <c r="A155" s="11"/>
      <c r="B155" s="12"/>
      <c r="C155" s="18"/>
      <c r="D155" s="18"/>
      <c r="E155" s="14" t="s">
        <v>386</v>
      </c>
      <c r="F155" s="14" t="s">
        <v>387</v>
      </c>
      <c r="G155" s="25" t="s">
        <v>359</v>
      </c>
      <c r="H155" s="20">
        <v>2</v>
      </c>
      <c r="I155" s="39" t="s">
        <v>16</v>
      </c>
      <c r="J155" s="35">
        <v>2142.7</v>
      </c>
      <c r="K155" s="41"/>
    </row>
    <row r="156" s="1" customFormat="1" ht="26" customHeight="1" spans="1:11">
      <c r="A156" s="11"/>
      <c r="B156" s="12"/>
      <c r="C156" s="18"/>
      <c r="D156" s="18"/>
      <c r="E156" s="14" t="s">
        <v>388</v>
      </c>
      <c r="F156" s="14" t="s">
        <v>389</v>
      </c>
      <c r="G156" s="25" t="s">
        <v>359</v>
      </c>
      <c r="H156" s="20">
        <v>2</v>
      </c>
      <c r="I156" s="39" t="s">
        <v>16</v>
      </c>
      <c r="J156" s="35">
        <v>2142.7</v>
      </c>
      <c r="K156" s="41"/>
    </row>
    <row r="157" s="1" customFormat="1" ht="26" customHeight="1" spans="1:11">
      <c r="A157" s="11"/>
      <c r="B157" s="12"/>
      <c r="C157" s="18"/>
      <c r="D157" s="18"/>
      <c r="E157" s="14" t="s">
        <v>390</v>
      </c>
      <c r="F157" s="14" t="s">
        <v>391</v>
      </c>
      <c r="G157" s="25" t="s">
        <v>359</v>
      </c>
      <c r="H157" s="20">
        <v>2</v>
      </c>
      <c r="I157" s="39" t="s">
        <v>16</v>
      </c>
      <c r="J157" s="35">
        <v>2142.7</v>
      </c>
      <c r="K157" s="41"/>
    </row>
    <row r="158" s="1" customFormat="1" ht="26" customHeight="1" spans="1:11">
      <c r="A158" s="11"/>
      <c r="B158" s="12"/>
      <c r="C158" s="18"/>
      <c r="D158" s="18"/>
      <c r="E158" s="14" t="s">
        <v>392</v>
      </c>
      <c r="F158" s="14" t="s">
        <v>393</v>
      </c>
      <c r="G158" s="25" t="s">
        <v>359</v>
      </c>
      <c r="H158" s="20">
        <v>2</v>
      </c>
      <c r="I158" s="39" t="s">
        <v>365</v>
      </c>
      <c r="J158" s="35">
        <v>2368.48</v>
      </c>
      <c r="K158" s="41"/>
    </row>
    <row r="159" s="1" customFormat="1" ht="26" customHeight="1" spans="1:11">
      <c r="A159" s="11"/>
      <c r="B159" s="12"/>
      <c r="C159" s="18"/>
      <c r="D159" s="18"/>
      <c r="E159" s="14" t="s">
        <v>394</v>
      </c>
      <c r="F159" s="14" t="s">
        <v>395</v>
      </c>
      <c r="G159" s="25" t="s">
        <v>359</v>
      </c>
      <c r="H159" s="20">
        <v>2</v>
      </c>
      <c r="I159" s="39" t="s">
        <v>16</v>
      </c>
      <c r="J159" s="35">
        <v>2142.7</v>
      </c>
      <c r="K159" s="41"/>
    </row>
    <row r="160" s="1" customFormat="1" ht="26" customHeight="1" spans="1:11">
      <c r="A160" s="11"/>
      <c r="B160" s="12"/>
      <c r="C160" s="18"/>
      <c r="D160" s="18"/>
      <c r="E160" s="14" t="s">
        <v>396</v>
      </c>
      <c r="F160" s="14" t="s">
        <v>397</v>
      </c>
      <c r="G160" s="25" t="s">
        <v>359</v>
      </c>
      <c r="H160" s="20">
        <v>2</v>
      </c>
      <c r="I160" s="39" t="s">
        <v>16</v>
      </c>
      <c r="J160" s="35">
        <v>2142.7</v>
      </c>
      <c r="K160" s="41"/>
    </row>
    <row r="161" s="1" customFormat="1" ht="26" customHeight="1" spans="1:11">
      <c r="A161" s="11"/>
      <c r="B161" s="12"/>
      <c r="C161" s="18"/>
      <c r="D161" s="18"/>
      <c r="E161" s="14" t="s">
        <v>398</v>
      </c>
      <c r="F161" s="14" t="s">
        <v>399</v>
      </c>
      <c r="G161" s="25" t="s">
        <v>359</v>
      </c>
      <c r="H161" s="20">
        <v>2</v>
      </c>
      <c r="I161" s="39" t="s">
        <v>16</v>
      </c>
      <c r="J161" s="35">
        <v>2142.7</v>
      </c>
      <c r="K161" s="41"/>
    </row>
    <row r="162" s="1" customFormat="1" ht="26" customHeight="1" spans="1:11">
      <c r="A162" s="11"/>
      <c r="B162" s="12"/>
      <c r="C162" s="18"/>
      <c r="D162" s="18"/>
      <c r="E162" s="14" t="s">
        <v>400</v>
      </c>
      <c r="F162" s="14" t="s">
        <v>401</v>
      </c>
      <c r="G162" s="25" t="s">
        <v>359</v>
      </c>
      <c r="H162" s="20">
        <v>2</v>
      </c>
      <c r="I162" s="39" t="s">
        <v>16</v>
      </c>
      <c r="J162" s="35">
        <v>2142.7</v>
      </c>
      <c r="K162" s="41"/>
    </row>
    <row r="163" s="1" customFormat="1" ht="26" customHeight="1" spans="1:11">
      <c r="A163" s="11"/>
      <c r="B163" s="12"/>
      <c r="C163" s="18"/>
      <c r="D163" s="18"/>
      <c r="E163" s="14" t="s">
        <v>402</v>
      </c>
      <c r="F163" s="14" t="s">
        <v>403</v>
      </c>
      <c r="G163" s="25" t="s">
        <v>359</v>
      </c>
      <c r="H163" s="20">
        <v>2</v>
      </c>
      <c r="I163" s="39" t="s">
        <v>16</v>
      </c>
      <c r="J163" s="35">
        <v>2142.7</v>
      </c>
      <c r="K163" s="41"/>
    </row>
    <row r="164" s="1" customFormat="1" ht="26" customHeight="1" spans="1:11">
      <c r="A164" s="11"/>
      <c r="B164" s="12"/>
      <c r="C164" s="18"/>
      <c r="D164" s="18"/>
      <c r="E164" s="14" t="s">
        <v>404</v>
      </c>
      <c r="F164" s="14" t="s">
        <v>405</v>
      </c>
      <c r="G164" s="25" t="s">
        <v>359</v>
      </c>
      <c r="H164" s="20">
        <v>2</v>
      </c>
      <c r="I164" s="39" t="s">
        <v>16</v>
      </c>
      <c r="J164" s="35">
        <v>2142.7</v>
      </c>
      <c r="K164" s="41"/>
    </row>
    <row r="165" s="1" customFormat="1" ht="26" customHeight="1" spans="1:11">
      <c r="A165" s="11"/>
      <c r="B165" s="12"/>
      <c r="C165" s="18"/>
      <c r="D165" s="18"/>
      <c r="E165" s="14" t="s">
        <v>406</v>
      </c>
      <c r="F165" s="14" t="s">
        <v>407</v>
      </c>
      <c r="G165" s="25" t="s">
        <v>359</v>
      </c>
      <c r="H165" s="20">
        <v>2</v>
      </c>
      <c r="I165" s="39" t="s">
        <v>16</v>
      </c>
      <c r="J165" s="35">
        <v>2142.7</v>
      </c>
      <c r="K165" s="41"/>
    </row>
    <row r="166" s="1" customFormat="1" ht="26" customHeight="1" spans="1:11">
      <c r="A166" s="11"/>
      <c r="B166" s="12"/>
      <c r="C166" s="18"/>
      <c r="D166" s="18"/>
      <c r="E166" s="14" t="s">
        <v>408</v>
      </c>
      <c r="F166" s="14" t="s">
        <v>409</v>
      </c>
      <c r="G166" s="25" t="s">
        <v>359</v>
      </c>
      <c r="H166" s="20">
        <v>2</v>
      </c>
      <c r="I166" s="39" t="s">
        <v>16</v>
      </c>
      <c r="J166" s="35">
        <v>2142.7</v>
      </c>
      <c r="K166" s="41"/>
    </row>
    <row r="167" s="1" customFormat="1" ht="26" customHeight="1" spans="1:11">
      <c r="A167" s="11"/>
      <c r="B167" s="12"/>
      <c r="C167" s="18"/>
      <c r="D167" s="18"/>
      <c r="E167" s="14" t="s">
        <v>410</v>
      </c>
      <c r="F167" s="14" t="s">
        <v>411</v>
      </c>
      <c r="G167" s="25" t="s">
        <v>359</v>
      </c>
      <c r="H167" s="20">
        <v>2</v>
      </c>
      <c r="I167" s="39" t="s">
        <v>16</v>
      </c>
      <c r="J167" s="35">
        <v>2142.7</v>
      </c>
      <c r="K167" s="41"/>
    </row>
    <row r="168" s="1" customFormat="1" ht="26" customHeight="1" spans="1:11">
      <c r="A168" s="11"/>
      <c r="B168" s="12"/>
      <c r="C168" s="18"/>
      <c r="D168" s="18"/>
      <c r="E168" s="14" t="s">
        <v>412</v>
      </c>
      <c r="F168" s="14" t="s">
        <v>413</v>
      </c>
      <c r="G168" s="25" t="s">
        <v>359</v>
      </c>
      <c r="H168" s="20">
        <v>2</v>
      </c>
      <c r="I168" s="39" t="s">
        <v>16</v>
      </c>
      <c r="J168" s="35">
        <v>2142.7</v>
      </c>
      <c r="K168" s="41"/>
    </row>
    <row r="169" s="1" customFormat="1" ht="26" customHeight="1" spans="1:11">
      <c r="A169" s="11"/>
      <c r="B169" s="12"/>
      <c r="C169" s="18"/>
      <c r="D169" s="18"/>
      <c r="E169" s="14" t="s">
        <v>414</v>
      </c>
      <c r="F169" s="14" t="s">
        <v>415</v>
      </c>
      <c r="G169" s="25" t="s">
        <v>359</v>
      </c>
      <c r="H169" s="20">
        <v>2</v>
      </c>
      <c r="I169" s="39" t="s">
        <v>16</v>
      </c>
      <c r="J169" s="35">
        <v>2142.7</v>
      </c>
      <c r="K169" s="41"/>
    </row>
    <row r="170" s="1" customFormat="1" ht="26" customHeight="1" spans="1:11">
      <c r="A170" s="11"/>
      <c r="B170" s="12"/>
      <c r="C170" s="18"/>
      <c r="D170" s="18"/>
      <c r="E170" s="14" t="s">
        <v>416</v>
      </c>
      <c r="F170" s="14" t="s">
        <v>417</v>
      </c>
      <c r="G170" s="25" t="s">
        <v>359</v>
      </c>
      <c r="H170" s="20">
        <v>2</v>
      </c>
      <c r="I170" s="39" t="s">
        <v>16</v>
      </c>
      <c r="J170" s="35">
        <v>2142.7</v>
      </c>
      <c r="K170" s="41"/>
    </row>
    <row r="171" s="1" customFormat="1" ht="26" customHeight="1" spans="1:11">
      <c r="A171" s="11"/>
      <c r="B171" s="12"/>
      <c r="C171" s="18"/>
      <c r="D171" s="18"/>
      <c r="E171" s="14" t="s">
        <v>418</v>
      </c>
      <c r="F171" s="14" t="s">
        <v>419</v>
      </c>
      <c r="G171" s="25" t="s">
        <v>359</v>
      </c>
      <c r="H171" s="20">
        <v>2</v>
      </c>
      <c r="I171" s="39" t="s">
        <v>16</v>
      </c>
      <c r="J171" s="35">
        <v>2142.7</v>
      </c>
      <c r="K171" s="41"/>
    </row>
    <row r="172" s="1" customFormat="1" ht="26" customHeight="1" spans="1:11">
      <c r="A172" s="11"/>
      <c r="B172" s="12"/>
      <c r="C172" s="18"/>
      <c r="D172" s="18"/>
      <c r="E172" s="14" t="s">
        <v>420</v>
      </c>
      <c r="F172" s="14" t="s">
        <v>421</v>
      </c>
      <c r="G172" s="25" t="s">
        <v>359</v>
      </c>
      <c r="H172" s="20">
        <v>2</v>
      </c>
      <c r="I172" s="39" t="s">
        <v>16</v>
      </c>
      <c r="J172" s="35">
        <v>2142.7</v>
      </c>
      <c r="K172" s="41"/>
    </row>
    <row r="173" s="1" customFormat="1" ht="26" customHeight="1" spans="1:11">
      <c r="A173" s="11"/>
      <c r="B173" s="12"/>
      <c r="C173" s="18"/>
      <c r="D173" s="18"/>
      <c r="E173" s="14" t="s">
        <v>420</v>
      </c>
      <c r="F173" s="14" t="s">
        <v>422</v>
      </c>
      <c r="G173" s="25" t="s">
        <v>359</v>
      </c>
      <c r="H173" s="20">
        <v>2</v>
      </c>
      <c r="I173" s="39" t="s">
        <v>16</v>
      </c>
      <c r="J173" s="35">
        <v>2142.7</v>
      </c>
      <c r="K173" s="41"/>
    </row>
    <row r="174" s="1" customFormat="1" ht="26" customHeight="1" spans="1:11">
      <c r="A174" s="11"/>
      <c r="B174" s="12"/>
      <c r="C174" s="18"/>
      <c r="D174" s="18"/>
      <c r="E174" s="14" t="s">
        <v>423</v>
      </c>
      <c r="F174" s="14" t="s">
        <v>424</v>
      </c>
      <c r="G174" s="25" t="s">
        <v>359</v>
      </c>
      <c r="H174" s="20">
        <v>2</v>
      </c>
      <c r="I174" s="39" t="s">
        <v>16</v>
      </c>
      <c r="J174" s="35">
        <v>2142.7</v>
      </c>
      <c r="K174" s="41"/>
    </row>
    <row r="175" s="1" customFormat="1" ht="26" customHeight="1" spans="1:11">
      <c r="A175" s="11"/>
      <c r="B175" s="12"/>
      <c r="C175" s="18"/>
      <c r="D175" s="18"/>
      <c r="E175" s="14" t="s">
        <v>425</v>
      </c>
      <c r="F175" s="14" t="s">
        <v>426</v>
      </c>
      <c r="G175" s="25" t="s">
        <v>359</v>
      </c>
      <c r="H175" s="20">
        <v>2</v>
      </c>
      <c r="I175" s="39" t="s">
        <v>16</v>
      </c>
      <c r="J175" s="35">
        <v>2142.7</v>
      </c>
      <c r="K175" s="41"/>
    </row>
    <row r="176" s="1" customFormat="1" ht="26" customHeight="1" spans="1:11">
      <c r="A176" s="11"/>
      <c r="B176" s="12"/>
      <c r="C176" s="18"/>
      <c r="D176" s="18"/>
      <c r="E176" s="14" t="s">
        <v>54</v>
      </c>
      <c r="F176" s="14" t="s">
        <v>427</v>
      </c>
      <c r="G176" s="25" t="s">
        <v>359</v>
      </c>
      <c r="H176" s="20">
        <v>2</v>
      </c>
      <c r="I176" s="39" t="s">
        <v>16</v>
      </c>
      <c r="J176" s="35">
        <v>2142.7</v>
      </c>
      <c r="K176" s="41"/>
    </row>
    <row r="177" s="1" customFormat="1" ht="26" customHeight="1" spans="1:11">
      <c r="A177" s="11"/>
      <c r="B177" s="12"/>
      <c r="C177" s="18"/>
      <c r="D177" s="18"/>
      <c r="E177" s="14" t="s">
        <v>428</v>
      </c>
      <c r="F177" s="14" t="s">
        <v>429</v>
      </c>
      <c r="G177" s="25" t="s">
        <v>359</v>
      </c>
      <c r="H177" s="20">
        <v>2</v>
      </c>
      <c r="I177" s="39" t="s">
        <v>16</v>
      </c>
      <c r="J177" s="35">
        <v>2142.7</v>
      </c>
      <c r="K177" s="41"/>
    </row>
    <row r="178" s="1" customFormat="1" ht="26" customHeight="1" spans="1:11">
      <c r="A178" s="11"/>
      <c r="B178" s="12"/>
      <c r="C178" s="18"/>
      <c r="D178" s="18"/>
      <c r="E178" s="14" t="s">
        <v>430</v>
      </c>
      <c r="F178" s="14" t="s">
        <v>431</v>
      </c>
      <c r="G178" s="25" t="s">
        <v>359</v>
      </c>
      <c r="H178" s="20">
        <v>2</v>
      </c>
      <c r="I178" s="39" t="s">
        <v>16</v>
      </c>
      <c r="J178" s="35">
        <v>2142.7</v>
      </c>
      <c r="K178" s="41"/>
    </row>
    <row r="179" s="1" customFormat="1" ht="26" customHeight="1" spans="1:11">
      <c r="A179" s="11"/>
      <c r="B179" s="12"/>
      <c r="C179" s="18"/>
      <c r="D179" s="18"/>
      <c r="E179" s="14" t="s">
        <v>432</v>
      </c>
      <c r="F179" s="14" t="s">
        <v>433</v>
      </c>
      <c r="G179" s="25" t="s">
        <v>359</v>
      </c>
      <c r="H179" s="20">
        <v>2</v>
      </c>
      <c r="I179" s="39" t="s">
        <v>16</v>
      </c>
      <c r="J179" s="35">
        <v>2142.7</v>
      </c>
      <c r="K179" s="41"/>
    </row>
    <row r="180" s="1" customFormat="1" ht="26" customHeight="1" spans="1:11">
      <c r="A180" s="11"/>
      <c r="B180" s="12"/>
      <c r="C180" s="18"/>
      <c r="D180" s="18"/>
      <c r="E180" s="14" t="s">
        <v>434</v>
      </c>
      <c r="F180" s="14" t="s">
        <v>435</v>
      </c>
      <c r="G180" s="25" t="s">
        <v>359</v>
      </c>
      <c r="H180" s="20">
        <v>2</v>
      </c>
      <c r="I180" s="39" t="s">
        <v>16</v>
      </c>
      <c r="J180" s="35">
        <v>2142.7</v>
      </c>
      <c r="K180" s="41"/>
    </row>
    <row r="181" s="1" customFormat="1" ht="26" customHeight="1" spans="1:11">
      <c r="A181" s="11"/>
      <c r="B181" s="12"/>
      <c r="C181" s="18"/>
      <c r="D181" s="18"/>
      <c r="E181" s="14" t="s">
        <v>436</v>
      </c>
      <c r="F181" s="14" t="s">
        <v>437</v>
      </c>
      <c r="G181" s="25" t="s">
        <v>359</v>
      </c>
      <c r="H181" s="20">
        <v>2</v>
      </c>
      <c r="I181" s="39" t="s">
        <v>16</v>
      </c>
      <c r="J181" s="35">
        <v>2142.7</v>
      </c>
      <c r="K181" s="41"/>
    </row>
    <row r="182" s="1" customFormat="1" ht="26" customHeight="1" spans="1:11">
      <c r="A182" s="11"/>
      <c r="B182" s="12"/>
      <c r="C182" s="18"/>
      <c r="D182" s="18"/>
      <c r="E182" s="14" t="s">
        <v>438</v>
      </c>
      <c r="F182" s="14" t="s">
        <v>439</v>
      </c>
      <c r="G182" s="25" t="s">
        <v>359</v>
      </c>
      <c r="H182" s="20">
        <v>2</v>
      </c>
      <c r="I182" s="39" t="s">
        <v>16</v>
      </c>
      <c r="J182" s="35">
        <v>2142.7</v>
      </c>
      <c r="K182" s="41"/>
    </row>
    <row r="183" s="1" customFormat="1" ht="26" customHeight="1" spans="1:11">
      <c r="A183" s="11"/>
      <c r="B183" s="12"/>
      <c r="C183" s="18"/>
      <c r="D183" s="18"/>
      <c r="E183" s="14" t="s">
        <v>440</v>
      </c>
      <c r="F183" s="14" t="s">
        <v>441</v>
      </c>
      <c r="G183" s="25" t="s">
        <v>359</v>
      </c>
      <c r="H183" s="20">
        <v>2</v>
      </c>
      <c r="I183" s="39" t="s">
        <v>16</v>
      </c>
      <c r="J183" s="35">
        <v>2142.7</v>
      </c>
      <c r="K183" s="41"/>
    </row>
    <row r="184" s="1" customFormat="1" ht="26" customHeight="1" spans="1:11">
      <c r="A184" s="11"/>
      <c r="B184" s="12"/>
      <c r="C184" s="18"/>
      <c r="D184" s="18"/>
      <c r="E184" s="14" t="s">
        <v>442</v>
      </c>
      <c r="F184" s="14" t="s">
        <v>443</v>
      </c>
      <c r="G184" s="25" t="s">
        <v>359</v>
      </c>
      <c r="H184" s="20">
        <v>2</v>
      </c>
      <c r="I184" s="39" t="s">
        <v>16</v>
      </c>
      <c r="J184" s="35">
        <v>2142.7</v>
      </c>
      <c r="K184" s="41"/>
    </row>
    <row r="185" s="1" customFormat="1" ht="26" customHeight="1" spans="1:11">
      <c r="A185" s="11"/>
      <c r="B185" s="12"/>
      <c r="C185" s="18"/>
      <c r="D185" s="18"/>
      <c r="E185" s="14" t="s">
        <v>444</v>
      </c>
      <c r="F185" s="14" t="s">
        <v>445</v>
      </c>
      <c r="G185" s="25" t="s">
        <v>359</v>
      </c>
      <c r="H185" s="20">
        <v>2</v>
      </c>
      <c r="I185" s="39" t="s">
        <v>16</v>
      </c>
      <c r="J185" s="35">
        <v>2142.7</v>
      </c>
      <c r="K185" s="41"/>
    </row>
    <row r="186" s="1" customFormat="1" ht="26" customHeight="1" spans="1:11">
      <c r="A186" s="11"/>
      <c r="B186" s="12"/>
      <c r="C186" s="18"/>
      <c r="D186" s="18"/>
      <c r="E186" s="14" t="s">
        <v>446</v>
      </c>
      <c r="F186" s="14" t="s">
        <v>447</v>
      </c>
      <c r="G186" s="25" t="s">
        <v>359</v>
      </c>
      <c r="H186" s="20">
        <v>2</v>
      </c>
      <c r="I186" s="39" t="s">
        <v>16</v>
      </c>
      <c r="J186" s="35">
        <v>2142.7</v>
      </c>
      <c r="K186" s="41"/>
    </row>
    <row r="187" s="1" customFormat="1" ht="26" customHeight="1" spans="1:11">
      <c r="A187" s="11"/>
      <c r="B187" s="12"/>
      <c r="C187" s="18"/>
      <c r="D187" s="18"/>
      <c r="E187" s="14" t="s">
        <v>448</v>
      </c>
      <c r="F187" s="14" t="s">
        <v>449</v>
      </c>
      <c r="G187" s="25" t="s">
        <v>359</v>
      </c>
      <c r="H187" s="20">
        <v>2</v>
      </c>
      <c r="I187" s="39" t="s">
        <v>16</v>
      </c>
      <c r="J187" s="35">
        <v>2142.7</v>
      </c>
      <c r="K187" s="41"/>
    </row>
    <row r="188" s="1" customFormat="1" ht="26" customHeight="1" spans="1:11">
      <c r="A188" s="11"/>
      <c r="B188" s="12"/>
      <c r="C188" s="18"/>
      <c r="D188" s="18"/>
      <c r="E188" s="14" t="s">
        <v>450</v>
      </c>
      <c r="F188" s="14" t="s">
        <v>451</v>
      </c>
      <c r="G188" s="25" t="s">
        <v>359</v>
      </c>
      <c r="H188" s="20">
        <v>2</v>
      </c>
      <c r="I188" s="39" t="s">
        <v>16</v>
      </c>
      <c r="J188" s="35">
        <v>2142.7</v>
      </c>
      <c r="K188" s="41"/>
    </row>
    <row r="189" s="1" customFormat="1" ht="26" customHeight="1" spans="1:11">
      <c r="A189" s="11"/>
      <c r="B189" s="12"/>
      <c r="C189" s="18"/>
      <c r="D189" s="18"/>
      <c r="E189" s="14" t="s">
        <v>452</v>
      </c>
      <c r="F189" s="14" t="s">
        <v>453</v>
      </c>
      <c r="G189" s="25" t="s">
        <v>359</v>
      </c>
      <c r="H189" s="20">
        <v>2</v>
      </c>
      <c r="I189" s="39" t="s">
        <v>16</v>
      </c>
      <c r="J189" s="35">
        <v>2142.7</v>
      </c>
      <c r="K189" s="41"/>
    </row>
    <row r="190" s="1" customFormat="1" ht="26" customHeight="1" spans="1:11">
      <c r="A190" s="11"/>
      <c r="B190" s="12"/>
      <c r="C190" s="18"/>
      <c r="D190" s="18"/>
      <c r="E190" s="14" t="s">
        <v>454</v>
      </c>
      <c r="F190" s="14" t="s">
        <v>455</v>
      </c>
      <c r="G190" s="25" t="s">
        <v>359</v>
      </c>
      <c r="H190" s="20">
        <v>2</v>
      </c>
      <c r="I190" s="39" t="s">
        <v>16</v>
      </c>
      <c r="J190" s="35">
        <v>2142.7</v>
      </c>
      <c r="K190" s="41"/>
    </row>
    <row r="191" s="1" customFormat="1" ht="26" customHeight="1" spans="1:11">
      <c r="A191" s="11"/>
      <c r="B191" s="12"/>
      <c r="C191" s="18"/>
      <c r="D191" s="18"/>
      <c r="E191" s="14" t="s">
        <v>337</v>
      </c>
      <c r="F191" s="14" t="s">
        <v>456</v>
      </c>
      <c r="G191" s="25" t="s">
        <v>188</v>
      </c>
      <c r="H191" s="20">
        <v>1</v>
      </c>
      <c r="I191" s="39" t="s">
        <v>16</v>
      </c>
      <c r="J191" s="35">
        <v>1071.35</v>
      </c>
      <c r="K191" s="41"/>
    </row>
    <row r="192" s="1" customFormat="1" ht="26" customHeight="1" spans="1:11">
      <c r="A192" s="11"/>
      <c r="B192" s="12"/>
      <c r="C192" s="18"/>
      <c r="D192" s="18"/>
      <c r="E192" s="14" t="s">
        <v>457</v>
      </c>
      <c r="F192" s="14" t="s">
        <v>458</v>
      </c>
      <c r="G192" s="25" t="s">
        <v>359</v>
      </c>
      <c r="H192" s="20">
        <v>2</v>
      </c>
      <c r="I192" s="39" t="s">
        <v>365</v>
      </c>
      <c r="J192" s="35">
        <v>2368.48</v>
      </c>
      <c r="K192" s="41"/>
    </row>
    <row r="193" s="1" customFormat="1" ht="26" customHeight="1" spans="1:11">
      <c r="A193" s="11"/>
      <c r="B193" s="12"/>
      <c r="C193" s="18"/>
      <c r="D193" s="18"/>
      <c r="E193" s="14" t="s">
        <v>459</v>
      </c>
      <c r="F193" s="14" t="s">
        <v>460</v>
      </c>
      <c r="G193" s="25" t="s">
        <v>359</v>
      </c>
      <c r="H193" s="20">
        <v>2</v>
      </c>
      <c r="I193" s="39" t="s">
        <v>16</v>
      </c>
      <c r="J193" s="35">
        <v>2142.7</v>
      </c>
      <c r="K193" s="41"/>
    </row>
    <row r="194" s="1" customFormat="1" ht="26" customHeight="1" spans="1:11">
      <c r="A194" s="11"/>
      <c r="B194" s="12"/>
      <c r="C194" s="18"/>
      <c r="D194" s="18"/>
      <c r="E194" s="14" t="s">
        <v>461</v>
      </c>
      <c r="F194" s="14" t="s">
        <v>462</v>
      </c>
      <c r="G194" s="25" t="s">
        <v>359</v>
      </c>
      <c r="H194" s="20">
        <v>2</v>
      </c>
      <c r="I194" s="39" t="s">
        <v>16</v>
      </c>
      <c r="J194" s="35">
        <v>2142.7</v>
      </c>
      <c r="K194" s="41"/>
    </row>
    <row r="195" s="1" customFormat="1" ht="26" customHeight="1" spans="1:11">
      <c r="A195" s="11"/>
      <c r="B195" s="12"/>
      <c r="C195" s="18"/>
      <c r="D195" s="18"/>
      <c r="E195" s="14" t="s">
        <v>463</v>
      </c>
      <c r="F195" s="14" t="s">
        <v>464</v>
      </c>
      <c r="G195" s="25" t="s">
        <v>359</v>
      </c>
      <c r="H195" s="20">
        <v>2</v>
      </c>
      <c r="I195" s="39" t="s">
        <v>16</v>
      </c>
      <c r="J195" s="35">
        <v>2142.7</v>
      </c>
      <c r="K195" s="41"/>
    </row>
    <row r="196" s="1" customFormat="1" ht="26" customHeight="1" spans="1:11">
      <c r="A196" s="11"/>
      <c r="B196" s="12"/>
      <c r="C196" s="18"/>
      <c r="D196" s="18"/>
      <c r="E196" s="14" t="s">
        <v>465</v>
      </c>
      <c r="F196" s="14" t="s">
        <v>466</v>
      </c>
      <c r="G196" s="25" t="s">
        <v>359</v>
      </c>
      <c r="H196" s="20">
        <v>2</v>
      </c>
      <c r="I196" s="39" t="s">
        <v>16</v>
      </c>
      <c r="J196" s="35">
        <v>2142.7</v>
      </c>
      <c r="K196" s="41"/>
    </row>
    <row r="197" s="1" customFormat="1" ht="26" customHeight="1" spans="1:11">
      <c r="A197" s="11"/>
      <c r="B197" s="12"/>
      <c r="C197" s="18"/>
      <c r="D197" s="18"/>
      <c r="E197" s="14" t="s">
        <v>467</v>
      </c>
      <c r="F197" s="14" t="s">
        <v>468</v>
      </c>
      <c r="G197" s="25" t="s">
        <v>359</v>
      </c>
      <c r="H197" s="20">
        <v>2</v>
      </c>
      <c r="I197" s="39" t="s">
        <v>16</v>
      </c>
      <c r="J197" s="35">
        <v>2142.7</v>
      </c>
      <c r="K197" s="41"/>
    </row>
    <row r="198" s="1" customFormat="1" ht="26" customHeight="1" spans="1:11">
      <c r="A198" s="11"/>
      <c r="B198" s="12"/>
      <c r="C198" s="18"/>
      <c r="D198" s="18"/>
      <c r="E198" s="14" t="s">
        <v>420</v>
      </c>
      <c r="F198" s="14" t="s">
        <v>469</v>
      </c>
      <c r="G198" s="25" t="s">
        <v>359</v>
      </c>
      <c r="H198" s="20">
        <v>2</v>
      </c>
      <c r="I198" s="39" t="s">
        <v>16</v>
      </c>
      <c r="J198" s="35">
        <v>2142.7</v>
      </c>
      <c r="K198" s="41"/>
    </row>
    <row r="199" s="1" customFormat="1" ht="26" customHeight="1" spans="1:11">
      <c r="A199" s="11"/>
      <c r="B199" s="12"/>
      <c r="C199" s="18"/>
      <c r="D199" s="18"/>
      <c r="E199" s="14" t="s">
        <v>420</v>
      </c>
      <c r="F199" s="14" t="s">
        <v>470</v>
      </c>
      <c r="G199" s="25" t="s">
        <v>359</v>
      </c>
      <c r="H199" s="20">
        <v>2</v>
      </c>
      <c r="I199" s="39" t="s">
        <v>16</v>
      </c>
      <c r="J199" s="35">
        <v>2142.7</v>
      </c>
      <c r="K199" s="41"/>
    </row>
    <row r="200" s="1" customFormat="1" ht="26" customHeight="1" spans="1:11">
      <c r="A200" s="11"/>
      <c r="B200" s="12"/>
      <c r="C200" s="18"/>
      <c r="D200" s="18"/>
      <c r="E200" s="14" t="s">
        <v>471</v>
      </c>
      <c r="F200" s="14" t="s">
        <v>472</v>
      </c>
      <c r="G200" s="25" t="s">
        <v>359</v>
      </c>
      <c r="H200" s="20">
        <v>2</v>
      </c>
      <c r="I200" s="39" t="s">
        <v>16</v>
      </c>
      <c r="J200" s="35">
        <v>2142.7</v>
      </c>
      <c r="K200" s="41"/>
    </row>
    <row r="201" s="1" customFormat="1" ht="26" customHeight="1" spans="1:11">
      <c r="A201" s="11"/>
      <c r="B201" s="12"/>
      <c r="C201" s="18"/>
      <c r="D201" s="18"/>
      <c r="E201" s="14" t="s">
        <v>473</v>
      </c>
      <c r="F201" s="14" t="s">
        <v>474</v>
      </c>
      <c r="G201" s="25" t="s">
        <v>359</v>
      </c>
      <c r="H201" s="20">
        <v>2</v>
      </c>
      <c r="I201" s="39" t="s">
        <v>16</v>
      </c>
      <c r="J201" s="35">
        <v>2142.7</v>
      </c>
      <c r="K201" s="41"/>
    </row>
    <row r="202" s="1" customFormat="1" ht="26" customHeight="1" spans="1:11">
      <c r="A202" s="11"/>
      <c r="B202" s="12"/>
      <c r="C202" s="18"/>
      <c r="D202" s="18"/>
      <c r="E202" s="14" t="s">
        <v>475</v>
      </c>
      <c r="F202" s="14" t="s">
        <v>476</v>
      </c>
      <c r="G202" s="25" t="s">
        <v>359</v>
      </c>
      <c r="H202" s="20">
        <v>2</v>
      </c>
      <c r="I202" s="39" t="s">
        <v>16</v>
      </c>
      <c r="J202" s="35">
        <v>2142.7</v>
      </c>
      <c r="K202" s="41"/>
    </row>
    <row r="203" s="1" customFormat="1" ht="26" customHeight="1" spans="1:11">
      <c r="A203" s="11"/>
      <c r="B203" s="12"/>
      <c r="C203" s="18"/>
      <c r="D203" s="18"/>
      <c r="E203" s="14" t="s">
        <v>477</v>
      </c>
      <c r="F203" s="14" t="s">
        <v>478</v>
      </c>
      <c r="G203" s="25" t="s">
        <v>359</v>
      </c>
      <c r="H203" s="20">
        <v>2</v>
      </c>
      <c r="I203" s="39" t="s">
        <v>16</v>
      </c>
      <c r="J203" s="35">
        <v>2142.7</v>
      </c>
      <c r="K203" s="41"/>
    </row>
    <row r="204" s="1" customFormat="1" ht="26" customHeight="1" spans="1:11">
      <c r="A204" s="11"/>
      <c r="B204" s="12"/>
      <c r="C204" s="18"/>
      <c r="D204" s="18"/>
      <c r="E204" s="14" t="s">
        <v>479</v>
      </c>
      <c r="F204" s="14" t="s">
        <v>480</v>
      </c>
      <c r="G204" s="25" t="s">
        <v>359</v>
      </c>
      <c r="H204" s="20">
        <v>2</v>
      </c>
      <c r="I204" s="39" t="s">
        <v>16</v>
      </c>
      <c r="J204" s="35">
        <v>2142.7</v>
      </c>
      <c r="K204" s="41"/>
    </row>
    <row r="205" s="1" customFormat="1" ht="26" customHeight="1" spans="1:11">
      <c r="A205" s="11"/>
      <c r="B205" s="12"/>
      <c r="C205" s="18"/>
      <c r="D205" s="18"/>
      <c r="E205" s="14" t="s">
        <v>481</v>
      </c>
      <c r="F205" s="14" t="s">
        <v>482</v>
      </c>
      <c r="G205" s="25" t="s">
        <v>359</v>
      </c>
      <c r="H205" s="20">
        <v>2</v>
      </c>
      <c r="I205" s="39" t="s">
        <v>16</v>
      </c>
      <c r="J205" s="35">
        <v>2142.7</v>
      </c>
      <c r="K205" s="41"/>
    </row>
    <row r="206" s="1" customFormat="1" ht="26" customHeight="1" spans="1:11">
      <c r="A206" s="11"/>
      <c r="B206" s="12"/>
      <c r="C206" s="18"/>
      <c r="D206" s="18"/>
      <c r="E206" s="14" t="s">
        <v>483</v>
      </c>
      <c r="F206" s="14" t="s">
        <v>484</v>
      </c>
      <c r="G206" s="25" t="s">
        <v>359</v>
      </c>
      <c r="H206" s="20">
        <v>2</v>
      </c>
      <c r="I206" s="39" t="s">
        <v>16</v>
      </c>
      <c r="J206" s="35">
        <v>2142.7</v>
      </c>
      <c r="K206" s="41"/>
    </row>
    <row r="207" s="1" customFormat="1" ht="26" customHeight="1" spans="1:11">
      <c r="A207" s="11"/>
      <c r="B207" s="12"/>
      <c r="C207" s="18"/>
      <c r="D207" s="18"/>
      <c r="E207" s="14" t="s">
        <v>485</v>
      </c>
      <c r="F207" s="14" t="s">
        <v>486</v>
      </c>
      <c r="G207" s="25" t="s">
        <v>359</v>
      </c>
      <c r="H207" s="20">
        <v>2</v>
      </c>
      <c r="I207" s="39" t="s">
        <v>16</v>
      </c>
      <c r="J207" s="35">
        <v>2142.7</v>
      </c>
      <c r="K207" s="41"/>
    </row>
    <row r="208" s="1" customFormat="1" ht="26" customHeight="1" spans="1:11">
      <c r="A208" s="11"/>
      <c r="B208" s="12"/>
      <c r="C208" s="18"/>
      <c r="D208" s="18"/>
      <c r="E208" s="14" t="s">
        <v>487</v>
      </c>
      <c r="F208" s="14" t="s">
        <v>488</v>
      </c>
      <c r="G208" s="25" t="s">
        <v>359</v>
      </c>
      <c r="H208" s="20">
        <v>2</v>
      </c>
      <c r="I208" s="39" t="s">
        <v>16</v>
      </c>
      <c r="J208" s="35">
        <v>2142.7</v>
      </c>
      <c r="K208" s="41"/>
    </row>
    <row r="209" s="1" customFormat="1" ht="26" customHeight="1" spans="1:11">
      <c r="A209" s="11"/>
      <c r="B209" s="12"/>
      <c r="C209" s="18"/>
      <c r="D209" s="18"/>
      <c r="E209" s="14" t="s">
        <v>489</v>
      </c>
      <c r="F209" s="14" t="s">
        <v>490</v>
      </c>
      <c r="G209" s="25" t="s">
        <v>359</v>
      </c>
      <c r="H209" s="20">
        <v>2</v>
      </c>
      <c r="I209" s="39" t="s">
        <v>16</v>
      </c>
      <c r="J209" s="35">
        <v>2142.7</v>
      </c>
      <c r="K209" s="41"/>
    </row>
    <row r="210" s="1" customFormat="1" ht="26" customHeight="1" spans="1:11">
      <c r="A210" s="11"/>
      <c r="B210" s="12"/>
      <c r="C210" s="18"/>
      <c r="D210" s="18"/>
      <c r="E210" s="14" t="s">
        <v>491</v>
      </c>
      <c r="F210" s="14" t="s">
        <v>492</v>
      </c>
      <c r="G210" s="25" t="s">
        <v>359</v>
      </c>
      <c r="H210" s="20">
        <v>2</v>
      </c>
      <c r="I210" s="39" t="s">
        <v>16</v>
      </c>
      <c r="J210" s="35">
        <v>2142.7</v>
      </c>
      <c r="K210" s="41"/>
    </row>
    <row r="211" s="1" customFormat="1" ht="26" customHeight="1" spans="1:11">
      <c r="A211" s="11"/>
      <c r="B211" s="12"/>
      <c r="C211" s="18"/>
      <c r="D211" s="18"/>
      <c r="E211" s="14" t="s">
        <v>493</v>
      </c>
      <c r="F211" s="14" t="s">
        <v>494</v>
      </c>
      <c r="G211" s="25" t="s">
        <v>359</v>
      </c>
      <c r="H211" s="20">
        <v>2</v>
      </c>
      <c r="I211" s="39" t="s">
        <v>16</v>
      </c>
      <c r="J211" s="35">
        <v>2142.7</v>
      </c>
      <c r="K211" s="41"/>
    </row>
    <row r="212" s="1" customFormat="1" ht="26" customHeight="1" spans="1:11">
      <c r="A212" s="11"/>
      <c r="B212" s="12"/>
      <c r="C212" s="18"/>
      <c r="D212" s="18"/>
      <c r="E212" s="14" t="s">
        <v>495</v>
      </c>
      <c r="F212" s="14" t="s">
        <v>496</v>
      </c>
      <c r="G212" s="25" t="s">
        <v>359</v>
      </c>
      <c r="H212" s="20">
        <v>2</v>
      </c>
      <c r="I212" s="39" t="s">
        <v>16</v>
      </c>
      <c r="J212" s="35">
        <v>2142.7</v>
      </c>
      <c r="K212" s="41"/>
    </row>
    <row r="213" s="1" customFormat="1" ht="26" customHeight="1" spans="1:11">
      <c r="A213" s="11"/>
      <c r="B213" s="12"/>
      <c r="C213" s="18"/>
      <c r="D213" s="18"/>
      <c r="E213" s="14" t="s">
        <v>497</v>
      </c>
      <c r="F213" s="14" t="s">
        <v>498</v>
      </c>
      <c r="G213" s="25" t="s">
        <v>359</v>
      </c>
      <c r="H213" s="20">
        <v>2</v>
      </c>
      <c r="I213" s="39" t="s">
        <v>16</v>
      </c>
      <c r="J213" s="35">
        <v>2142.7</v>
      </c>
      <c r="K213" s="41"/>
    </row>
    <row r="214" s="1" customFormat="1" ht="26" customHeight="1" spans="1:11">
      <c r="A214" s="11"/>
      <c r="B214" s="12"/>
      <c r="C214" s="18"/>
      <c r="D214" s="18"/>
      <c r="E214" s="14" t="s">
        <v>396</v>
      </c>
      <c r="F214" s="14" t="s">
        <v>499</v>
      </c>
      <c r="G214" s="25" t="s">
        <v>359</v>
      </c>
      <c r="H214" s="20">
        <v>2</v>
      </c>
      <c r="I214" s="39" t="s">
        <v>16</v>
      </c>
      <c r="J214" s="35">
        <v>2142.7</v>
      </c>
      <c r="K214" s="41"/>
    </row>
    <row r="215" s="1" customFormat="1" ht="26" customHeight="1" spans="1:11">
      <c r="A215" s="11"/>
      <c r="B215" s="12"/>
      <c r="C215" s="18"/>
      <c r="D215" s="18"/>
      <c r="E215" s="14" t="s">
        <v>500</v>
      </c>
      <c r="F215" s="14" t="s">
        <v>501</v>
      </c>
      <c r="G215" s="25" t="s">
        <v>85</v>
      </c>
      <c r="H215" s="20">
        <v>1</v>
      </c>
      <c r="I215" s="39" t="s">
        <v>16</v>
      </c>
      <c r="J215" s="35">
        <v>1071.35</v>
      </c>
      <c r="K215" s="41"/>
    </row>
    <row r="216" s="1" customFormat="1" ht="26" customHeight="1" spans="1:11">
      <c r="A216" s="11">
        <v>34</v>
      </c>
      <c r="B216" s="18" t="s">
        <v>502</v>
      </c>
      <c r="C216" s="18">
        <v>1</v>
      </c>
      <c r="D216" s="18">
        <v>4</v>
      </c>
      <c r="E216" s="14" t="s">
        <v>503</v>
      </c>
      <c r="F216" s="24" t="s">
        <v>504</v>
      </c>
      <c r="G216" s="25" t="s">
        <v>15</v>
      </c>
      <c r="H216" s="20">
        <v>4</v>
      </c>
      <c r="I216" s="24">
        <v>4242</v>
      </c>
      <c r="J216" s="35">
        <v>4258.96</v>
      </c>
      <c r="K216" s="36">
        <f>SUM(J216:J216)</f>
        <v>4258.96</v>
      </c>
    </row>
    <row r="217" s="1" customFormat="1" ht="26" customHeight="1" spans="1:11">
      <c r="A217" s="11">
        <v>35</v>
      </c>
      <c r="B217" s="28" t="s">
        <v>505</v>
      </c>
      <c r="C217" s="28">
        <v>2</v>
      </c>
      <c r="D217" s="29">
        <v>5</v>
      </c>
      <c r="E217" s="14" t="s">
        <v>506</v>
      </c>
      <c r="F217" s="12" t="s">
        <v>507</v>
      </c>
      <c r="G217" s="25" t="s">
        <v>252</v>
      </c>
      <c r="H217" s="20">
        <v>4</v>
      </c>
      <c r="I217" s="14" t="s">
        <v>16</v>
      </c>
      <c r="J217" s="35">
        <v>4293.88</v>
      </c>
      <c r="K217" s="37">
        <f t="shared" ref="K217:K221" si="1">SUM(J217:J218)</f>
        <v>5367.35</v>
      </c>
    </row>
    <row r="218" s="1" customFormat="1" ht="26" customHeight="1" spans="1:11">
      <c r="A218" s="11"/>
      <c r="B218" s="28"/>
      <c r="C218" s="28"/>
      <c r="D218" s="29"/>
      <c r="E218" s="14" t="s">
        <v>508</v>
      </c>
      <c r="F218" s="14" t="s">
        <v>509</v>
      </c>
      <c r="G218" s="25" t="s">
        <v>85</v>
      </c>
      <c r="H218" s="20">
        <v>1</v>
      </c>
      <c r="I218" s="14" t="s">
        <v>16</v>
      </c>
      <c r="J218" s="35">
        <v>1073.47</v>
      </c>
      <c r="K218" s="37"/>
    </row>
    <row r="219" s="1" customFormat="1" ht="26" customHeight="1" spans="1:11">
      <c r="A219" s="11">
        <v>36</v>
      </c>
      <c r="B219" s="18" t="s">
        <v>510</v>
      </c>
      <c r="C219" s="18">
        <v>2</v>
      </c>
      <c r="D219" s="18">
        <v>4</v>
      </c>
      <c r="E219" s="14" t="s">
        <v>511</v>
      </c>
      <c r="F219" s="24" t="s">
        <v>512</v>
      </c>
      <c r="G219" s="25" t="s">
        <v>82</v>
      </c>
      <c r="H219" s="20">
        <v>2</v>
      </c>
      <c r="I219" s="24">
        <v>4955</v>
      </c>
      <c r="J219" s="35">
        <v>2641.02</v>
      </c>
      <c r="K219" s="37">
        <f t="shared" si="1"/>
        <v>5282.04</v>
      </c>
    </row>
    <row r="220" s="1" customFormat="1" ht="26" customHeight="1" spans="1:11">
      <c r="A220" s="11"/>
      <c r="B220" s="18"/>
      <c r="C220" s="18"/>
      <c r="D220" s="18"/>
      <c r="E220" s="14" t="s">
        <v>513</v>
      </c>
      <c r="F220" s="24" t="s">
        <v>514</v>
      </c>
      <c r="G220" s="25" t="s">
        <v>82</v>
      </c>
      <c r="H220" s="20">
        <v>2</v>
      </c>
      <c r="I220" s="24">
        <v>4955</v>
      </c>
      <c r="J220" s="35">
        <v>2641.02</v>
      </c>
      <c r="K220" s="37"/>
    </row>
    <row r="221" s="1" customFormat="1" ht="26" customHeight="1" spans="1:11">
      <c r="A221" s="20">
        <v>37</v>
      </c>
      <c r="B221" s="12" t="s">
        <v>515</v>
      </c>
      <c r="C221" s="12">
        <v>2</v>
      </c>
      <c r="D221" s="12">
        <v>8</v>
      </c>
      <c r="E221" s="14" t="s">
        <v>516</v>
      </c>
      <c r="F221" s="24" t="s">
        <v>517</v>
      </c>
      <c r="G221" s="25" t="s">
        <v>15</v>
      </c>
      <c r="H221" s="20">
        <v>4</v>
      </c>
      <c r="I221" s="24" t="s">
        <v>16</v>
      </c>
      <c r="J221" s="35">
        <v>4188.68</v>
      </c>
      <c r="K221" s="37">
        <f t="shared" si="1"/>
        <v>8377.36</v>
      </c>
    </row>
    <row r="222" s="1" customFormat="1" ht="26" customHeight="1" spans="1:11">
      <c r="A222" s="20"/>
      <c r="B222" s="12"/>
      <c r="C222" s="12"/>
      <c r="D222" s="12"/>
      <c r="E222" s="14" t="s">
        <v>518</v>
      </c>
      <c r="F222" s="24" t="s">
        <v>519</v>
      </c>
      <c r="G222" s="25" t="s">
        <v>15</v>
      </c>
      <c r="H222" s="20">
        <v>4</v>
      </c>
      <c r="I222" s="24" t="s">
        <v>16</v>
      </c>
      <c r="J222" s="35">
        <v>4188.68</v>
      </c>
      <c r="K222" s="37"/>
    </row>
    <row r="223" s="1" customFormat="1" ht="26" customHeight="1" spans="1:11">
      <c r="A223" s="11">
        <v>38</v>
      </c>
      <c r="B223" s="12" t="s">
        <v>520</v>
      </c>
      <c r="C223" s="12">
        <v>2</v>
      </c>
      <c r="D223" s="12">
        <v>6</v>
      </c>
      <c r="E223" s="14" t="s">
        <v>521</v>
      </c>
      <c r="F223" s="24" t="s">
        <v>522</v>
      </c>
      <c r="G223" s="25" t="s">
        <v>100</v>
      </c>
      <c r="H223" s="20">
        <v>2</v>
      </c>
      <c r="I223" s="24" t="s">
        <v>30</v>
      </c>
      <c r="J223" s="35">
        <v>2110.12</v>
      </c>
      <c r="K223" s="36">
        <f>SUM(J223:J224)</f>
        <v>6330.36</v>
      </c>
    </row>
    <row r="224" s="1" customFormat="1" ht="26" customHeight="1" spans="1:11">
      <c r="A224" s="11"/>
      <c r="B224" s="12"/>
      <c r="C224" s="12"/>
      <c r="D224" s="12"/>
      <c r="E224" s="14" t="s">
        <v>523</v>
      </c>
      <c r="F224" s="24" t="s">
        <v>524</v>
      </c>
      <c r="G224" s="25" t="s">
        <v>15</v>
      </c>
      <c r="H224" s="20">
        <v>4</v>
      </c>
      <c r="I224" s="24" t="s">
        <v>30</v>
      </c>
      <c r="J224" s="35">
        <v>4220.24</v>
      </c>
      <c r="K224" s="36"/>
    </row>
    <row r="225" s="1" customFormat="1" ht="26" customHeight="1" spans="1:11">
      <c r="A225" s="20">
        <v>39</v>
      </c>
      <c r="B225" s="13" t="s">
        <v>525</v>
      </c>
      <c r="C225" s="13">
        <v>1</v>
      </c>
      <c r="D225" s="13">
        <v>3</v>
      </c>
      <c r="E225" s="14" t="s">
        <v>526</v>
      </c>
      <c r="F225" s="24" t="s">
        <v>527</v>
      </c>
      <c r="G225" s="25" t="s">
        <v>58</v>
      </c>
      <c r="H225" s="20">
        <v>3</v>
      </c>
      <c r="I225" s="24" t="s">
        <v>528</v>
      </c>
      <c r="J225" s="35">
        <v>4159.53</v>
      </c>
      <c r="K225" s="37">
        <f>SUM(J225:J225)</f>
        <v>4159.53</v>
      </c>
    </row>
    <row r="226" s="1" customFormat="1" ht="26" customHeight="1" spans="1:11">
      <c r="A226" s="20">
        <v>40</v>
      </c>
      <c r="B226" s="12" t="s">
        <v>529</v>
      </c>
      <c r="C226" s="12">
        <v>1</v>
      </c>
      <c r="D226" s="12">
        <v>3</v>
      </c>
      <c r="E226" s="14" t="s">
        <v>530</v>
      </c>
      <c r="F226" s="24" t="s">
        <v>531</v>
      </c>
      <c r="G226" s="25" t="s">
        <v>58</v>
      </c>
      <c r="H226" s="20">
        <v>3</v>
      </c>
      <c r="I226" s="24" t="s">
        <v>532</v>
      </c>
      <c r="J226" s="35">
        <v>3226.86</v>
      </c>
      <c r="K226" s="37">
        <f>SUM(J226:J226)</f>
        <v>3226.86</v>
      </c>
    </row>
    <row r="227" s="1" customFormat="1" ht="26" customHeight="1" spans="1:11">
      <c r="A227" s="11">
        <v>41</v>
      </c>
      <c r="B227" s="18" t="s">
        <v>533</v>
      </c>
      <c r="C227" s="18">
        <v>13</v>
      </c>
      <c r="D227" s="18">
        <v>51</v>
      </c>
      <c r="E227" s="14" t="s">
        <v>534</v>
      </c>
      <c r="F227" s="24" t="s">
        <v>535</v>
      </c>
      <c r="G227" s="25" t="s">
        <v>15</v>
      </c>
      <c r="H227" s="20">
        <v>4</v>
      </c>
      <c r="I227" s="24" t="s">
        <v>16</v>
      </c>
      <c r="J227" s="35">
        <v>4202.28</v>
      </c>
      <c r="K227" s="36">
        <f>SUM(J227:J239)</f>
        <v>53624.19</v>
      </c>
    </row>
    <row r="228" s="1" customFormat="1" ht="26" customHeight="1" spans="1:11">
      <c r="A228" s="11"/>
      <c r="B228" s="18"/>
      <c r="C228" s="18"/>
      <c r="D228" s="18"/>
      <c r="E228" s="14" t="s">
        <v>536</v>
      </c>
      <c r="F228" s="24" t="s">
        <v>537</v>
      </c>
      <c r="G228" s="25" t="s">
        <v>15</v>
      </c>
      <c r="H228" s="20">
        <v>4</v>
      </c>
      <c r="I228" s="24" t="s">
        <v>16</v>
      </c>
      <c r="J228" s="35">
        <v>4202.28</v>
      </c>
      <c r="K228" s="36"/>
    </row>
    <row r="229" s="1" customFormat="1" ht="26" customHeight="1" spans="1:11">
      <c r="A229" s="11"/>
      <c r="B229" s="18"/>
      <c r="C229" s="18"/>
      <c r="D229" s="18"/>
      <c r="E229" s="14" t="s">
        <v>538</v>
      </c>
      <c r="F229" s="24" t="s">
        <v>539</v>
      </c>
      <c r="G229" s="25" t="s">
        <v>15</v>
      </c>
      <c r="H229" s="20">
        <v>4</v>
      </c>
      <c r="I229" s="24" t="s">
        <v>16</v>
      </c>
      <c r="J229" s="35">
        <v>4202.28</v>
      </c>
      <c r="K229" s="36"/>
    </row>
    <row r="230" s="1" customFormat="1" ht="26" customHeight="1" spans="1:11">
      <c r="A230" s="11"/>
      <c r="B230" s="18"/>
      <c r="C230" s="18"/>
      <c r="D230" s="18"/>
      <c r="E230" s="14" t="s">
        <v>540</v>
      </c>
      <c r="F230" s="24" t="s">
        <v>541</v>
      </c>
      <c r="G230" s="25" t="s">
        <v>15</v>
      </c>
      <c r="H230" s="20">
        <v>4</v>
      </c>
      <c r="I230" s="24" t="s">
        <v>16</v>
      </c>
      <c r="J230" s="35">
        <v>4202.28</v>
      </c>
      <c r="K230" s="36"/>
    </row>
    <row r="231" s="1" customFormat="1" ht="26" customHeight="1" spans="1:11">
      <c r="A231" s="11"/>
      <c r="B231" s="18"/>
      <c r="C231" s="18"/>
      <c r="D231" s="18"/>
      <c r="E231" s="14" t="s">
        <v>542</v>
      </c>
      <c r="F231" s="24" t="s">
        <v>543</v>
      </c>
      <c r="G231" s="25" t="s">
        <v>15</v>
      </c>
      <c r="H231" s="20">
        <v>4</v>
      </c>
      <c r="I231" s="24" t="s">
        <v>16</v>
      </c>
      <c r="J231" s="35">
        <v>4202.28</v>
      </c>
      <c r="K231" s="36"/>
    </row>
    <row r="232" s="1" customFormat="1" ht="26" customHeight="1" spans="1:11">
      <c r="A232" s="11"/>
      <c r="B232" s="18"/>
      <c r="C232" s="18"/>
      <c r="D232" s="18"/>
      <c r="E232" s="14" t="s">
        <v>212</v>
      </c>
      <c r="F232" s="24" t="s">
        <v>544</v>
      </c>
      <c r="G232" s="25" t="s">
        <v>15</v>
      </c>
      <c r="H232" s="20">
        <v>4</v>
      </c>
      <c r="I232" s="24" t="s">
        <v>16</v>
      </c>
      <c r="J232" s="35">
        <v>4202.28</v>
      </c>
      <c r="K232" s="36"/>
    </row>
    <row r="233" s="1" customFormat="1" ht="26" customHeight="1" spans="1:11">
      <c r="A233" s="11"/>
      <c r="B233" s="18"/>
      <c r="C233" s="18"/>
      <c r="D233" s="18"/>
      <c r="E233" s="14" t="s">
        <v>545</v>
      </c>
      <c r="F233" s="24" t="s">
        <v>546</v>
      </c>
      <c r="G233" s="25" t="s">
        <v>15</v>
      </c>
      <c r="H233" s="20">
        <v>4</v>
      </c>
      <c r="I233" s="24" t="s">
        <v>16</v>
      </c>
      <c r="J233" s="35">
        <v>4202.28</v>
      </c>
      <c r="K233" s="36"/>
    </row>
    <row r="234" s="1" customFormat="1" ht="26" customHeight="1" spans="1:11">
      <c r="A234" s="11"/>
      <c r="B234" s="18"/>
      <c r="C234" s="18"/>
      <c r="D234" s="18"/>
      <c r="E234" s="14" t="s">
        <v>547</v>
      </c>
      <c r="F234" s="27" t="s">
        <v>548</v>
      </c>
      <c r="G234" s="25" t="s">
        <v>348</v>
      </c>
      <c r="H234" s="20">
        <v>3</v>
      </c>
      <c r="I234" s="24" t="s">
        <v>16</v>
      </c>
      <c r="J234" s="35">
        <v>3151.71</v>
      </c>
      <c r="K234" s="36"/>
    </row>
    <row r="235" s="1" customFormat="1" ht="26" customHeight="1" spans="1:11">
      <c r="A235" s="11"/>
      <c r="B235" s="18"/>
      <c r="C235" s="18"/>
      <c r="D235" s="18"/>
      <c r="E235" s="14" t="s">
        <v>549</v>
      </c>
      <c r="F235" s="24" t="s">
        <v>550</v>
      </c>
      <c r="G235" s="25" t="s">
        <v>15</v>
      </c>
      <c r="H235" s="20">
        <v>4</v>
      </c>
      <c r="I235" s="24" t="s">
        <v>16</v>
      </c>
      <c r="J235" s="35">
        <v>4202.28</v>
      </c>
      <c r="K235" s="36"/>
    </row>
    <row r="236" s="1" customFormat="1" ht="26" customHeight="1" spans="1:11">
      <c r="A236" s="11"/>
      <c r="B236" s="18"/>
      <c r="C236" s="18"/>
      <c r="D236" s="18"/>
      <c r="E236" s="14" t="s">
        <v>551</v>
      </c>
      <c r="F236" s="24" t="s">
        <v>552</v>
      </c>
      <c r="G236" s="25" t="s">
        <v>15</v>
      </c>
      <c r="H236" s="20">
        <v>4</v>
      </c>
      <c r="I236" s="24" t="s">
        <v>30</v>
      </c>
      <c r="J236" s="35">
        <v>4247.4</v>
      </c>
      <c r="K236" s="36"/>
    </row>
    <row r="237" s="1" customFormat="1" ht="26" customHeight="1" spans="1:11">
      <c r="A237" s="11"/>
      <c r="B237" s="18"/>
      <c r="C237" s="18"/>
      <c r="D237" s="18"/>
      <c r="E237" s="14" t="s">
        <v>553</v>
      </c>
      <c r="F237" s="24" t="s">
        <v>554</v>
      </c>
      <c r="G237" s="25" t="s">
        <v>15</v>
      </c>
      <c r="H237" s="20">
        <v>4</v>
      </c>
      <c r="I237" s="24" t="s">
        <v>16</v>
      </c>
      <c r="J237" s="35">
        <v>4202.28</v>
      </c>
      <c r="K237" s="36"/>
    </row>
    <row r="238" s="1" customFormat="1" ht="26" customHeight="1" spans="1:11">
      <c r="A238" s="11"/>
      <c r="B238" s="18"/>
      <c r="C238" s="18"/>
      <c r="D238" s="18"/>
      <c r="E238" s="14" t="s">
        <v>555</v>
      </c>
      <c r="F238" s="24" t="s">
        <v>556</v>
      </c>
      <c r="G238" s="25" t="s">
        <v>15</v>
      </c>
      <c r="H238" s="20">
        <v>4</v>
      </c>
      <c r="I238" s="24" t="s">
        <v>16</v>
      </c>
      <c r="J238" s="35">
        <v>4202.28</v>
      </c>
      <c r="K238" s="36"/>
    </row>
    <row r="239" s="1" customFormat="1" ht="26" customHeight="1" spans="1:11">
      <c r="A239" s="11"/>
      <c r="B239" s="18"/>
      <c r="C239" s="18"/>
      <c r="D239" s="18"/>
      <c r="E239" s="14" t="s">
        <v>557</v>
      </c>
      <c r="F239" s="24" t="s">
        <v>558</v>
      </c>
      <c r="G239" s="25" t="s">
        <v>15</v>
      </c>
      <c r="H239" s="20">
        <v>4</v>
      </c>
      <c r="I239" s="24" t="s">
        <v>16</v>
      </c>
      <c r="J239" s="35">
        <v>4202.28</v>
      </c>
      <c r="K239" s="36"/>
    </row>
    <row r="240" s="1" customFormat="1" ht="26" customHeight="1" spans="1:11">
      <c r="A240" s="12">
        <v>42</v>
      </c>
      <c r="B240" s="12" t="s">
        <v>559</v>
      </c>
      <c r="C240" s="12">
        <v>1</v>
      </c>
      <c r="D240" s="12">
        <v>4</v>
      </c>
      <c r="E240" s="14" t="s">
        <v>560</v>
      </c>
      <c r="F240" s="24" t="s">
        <v>561</v>
      </c>
      <c r="G240" s="25" t="s">
        <v>15</v>
      </c>
      <c r="H240" s="20">
        <v>4</v>
      </c>
      <c r="I240" s="24" t="s">
        <v>16</v>
      </c>
      <c r="J240" s="35">
        <v>4226</v>
      </c>
      <c r="K240" s="36">
        <f>SUM(J240:J240)</f>
        <v>4226</v>
      </c>
    </row>
    <row r="241" s="1" customFormat="1" ht="26" customHeight="1" spans="1:11">
      <c r="A241" s="20">
        <v>43</v>
      </c>
      <c r="B241" s="18" t="s">
        <v>562</v>
      </c>
      <c r="C241" s="13">
        <v>3</v>
      </c>
      <c r="D241" s="13">
        <v>6</v>
      </c>
      <c r="E241" s="14" t="s">
        <v>394</v>
      </c>
      <c r="F241" s="53" t="s">
        <v>563</v>
      </c>
      <c r="G241" s="25" t="s">
        <v>82</v>
      </c>
      <c r="H241" s="20">
        <v>2</v>
      </c>
      <c r="I241" s="24" t="s">
        <v>16</v>
      </c>
      <c r="J241" s="36">
        <v>2104.52</v>
      </c>
      <c r="K241" s="37">
        <f>SUM(J241:J243)</f>
        <v>6313.56</v>
      </c>
    </row>
    <row r="242" s="1" customFormat="1" ht="26" customHeight="1" spans="1:11">
      <c r="A242" s="20"/>
      <c r="B242" s="18"/>
      <c r="C242" s="13"/>
      <c r="D242" s="13"/>
      <c r="E242" s="14" t="s">
        <v>564</v>
      </c>
      <c r="F242" s="54" t="s">
        <v>565</v>
      </c>
      <c r="G242" s="25" t="s">
        <v>82</v>
      </c>
      <c r="H242" s="20">
        <v>2</v>
      </c>
      <c r="I242" s="24" t="s">
        <v>16</v>
      </c>
      <c r="J242" s="36">
        <v>2104.52</v>
      </c>
      <c r="K242" s="37"/>
    </row>
    <row r="243" s="1" customFormat="1" ht="26" customHeight="1" spans="1:11">
      <c r="A243" s="20"/>
      <c r="B243" s="18"/>
      <c r="C243" s="13"/>
      <c r="D243" s="13"/>
      <c r="E243" s="14" t="s">
        <v>566</v>
      </c>
      <c r="F243" s="27" t="s">
        <v>567</v>
      </c>
      <c r="G243" s="25" t="s">
        <v>82</v>
      </c>
      <c r="H243" s="20">
        <v>2</v>
      </c>
      <c r="I243" s="24" t="s">
        <v>16</v>
      </c>
      <c r="J243" s="36">
        <v>2104.52</v>
      </c>
      <c r="K243" s="37"/>
    </row>
    <row r="244" s="1" customFormat="1" ht="26" customHeight="1" spans="1:11">
      <c r="A244" s="55" t="s">
        <v>568</v>
      </c>
      <c r="B244" s="18" t="s">
        <v>569</v>
      </c>
      <c r="C244" s="18">
        <v>2</v>
      </c>
      <c r="D244" s="18">
        <v>8</v>
      </c>
      <c r="E244" s="14" t="s">
        <v>570</v>
      </c>
      <c r="F244" s="14" t="s">
        <v>571</v>
      </c>
      <c r="G244" s="25" t="s">
        <v>15</v>
      </c>
      <c r="H244" s="20">
        <v>4</v>
      </c>
      <c r="I244" s="24" t="s">
        <v>30</v>
      </c>
      <c r="J244" s="35">
        <v>4220.24</v>
      </c>
      <c r="K244" s="36">
        <f>SUM(J244:J245)</f>
        <v>8440.48</v>
      </c>
    </row>
    <row r="245" s="1" customFormat="1" ht="26" customHeight="1" spans="1:11">
      <c r="A245" s="55"/>
      <c r="B245" s="18"/>
      <c r="C245" s="18"/>
      <c r="D245" s="18"/>
      <c r="E245" s="14" t="s">
        <v>28</v>
      </c>
      <c r="F245" s="14" t="s">
        <v>572</v>
      </c>
      <c r="G245" s="25" t="s">
        <v>15</v>
      </c>
      <c r="H245" s="20">
        <v>4</v>
      </c>
      <c r="I245" s="24" t="s">
        <v>30</v>
      </c>
      <c r="J245" s="35">
        <v>4220.24</v>
      </c>
      <c r="K245" s="36"/>
    </row>
    <row r="246" s="1" customFormat="1" ht="26" customHeight="1" spans="1:11">
      <c r="A246" s="18">
        <v>45</v>
      </c>
      <c r="B246" s="13" t="s">
        <v>573</v>
      </c>
      <c r="C246" s="13">
        <v>1</v>
      </c>
      <c r="D246" s="13">
        <v>4</v>
      </c>
      <c r="E246" s="14" t="s">
        <v>574</v>
      </c>
      <c r="F246" s="24" t="s">
        <v>575</v>
      </c>
      <c r="G246" s="25" t="s">
        <v>15</v>
      </c>
      <c r="H246" s="20">
        <v>4</v>
      </c>
      <c r="I246" s="24" t="s">
        <v>16</v>
      </c>
      <c r="J246" s="35">
        <v>4259.96</v>
      </c>
      <c r="K246" s="36">
        <f>SUM(J246:J246)</f>
        <v>4259.96</v>
      </c>
    </row>
    <row r="247" s="1" customFormat="1" ht="26" customHeight="1" spans="1:11">
      <c r="A247" s="12">
        <v>46</v>
      </c>
      <c r="B247" s="12" t="s">
        <v>576</v>
      </c>
      <c r="C247" s="13">
        <v>42</v>
      </c>
      <c r="D247" s="13">
        <v>160</v>
      </c>
      <c r="E247" s="14" t="s">
        <v>577</v>
      </c>
      <c r="F247" s="56" t="s">
        <v>578</v>
      </c>
      <c r="G247" s="25" t="s">
        <v>15</v>
      </c>
      <c r="H247" s="20">
        <v>4</v>
      </c>
      <c r="I247" s="57" t="s">
        <v>579</v>
      </c>
      <c r="J247" s="35">
        <v>12118.4</v>
      </c>
      <c r="K247" s="36">
        <f>SUM(J247:J288)</f>
        <v>198441.16</v>
      </c>
    </row>
    <row r="248" s="1" customFormat="1" ht="26" customHeight="1" spans="1:11">
      <c r="A248" s="12"/>
      <c r="B248" s="12"/>
      <c r="C248" s="13"/>
      <c r="D248" s="13"/>
      <c r="E248" s="14" t="s">
        <v>580</v>
      </c>
      <c r="F248" s="56" t="s">
        <v>581</v>
      </c>
      <c r="G248" s="25" t="s">
        <v>15</v>
      </c>
      <c r="H248" s="20">
        <v>4</v>
      </c>
      <c r="I248" s="57" t="s">
        <v>582</v>
      </c>
      <c r="J248" s="35">
        <v>11163.24</v>
      </c>
      <c r="K248" s="36"/>
    </row>
    <row r="249" s="1" customFormat="1" ht="26" customHeight="1" spans="1:11">
      <c r="A249" s="12"/>
      <c r="B249" s="12"/>
      <c r="C249" s="13"/>
      <c r="D249" s="13"/>
      <c r="E249" s="14" t="s">
        <v>583</v>
      </c>
      <c r="F249" s="56" t="s">
        <v>584</v>
      </c>
      <c r="G249" s="25" t="s">
        <v>15</v>
      </c>
      <c r="H249" s="20">
        <v>4</v>
      </c>
      <c r="I249" s="57" t="s">
        <v>585</v>
      </c>
      <c r="J249" s="35">
        <v>11278.28</v>
      </c>
      <c r="K249" s="36"/>
    </row>
    <row r="250" s="1" customFormat="1" ht="26" customHeight="1" spans="1:11">
      <c r="A250" s="12"/>
      <c r="B250" s="12"/>
      <c r="C250" s="13"/>
      <c r="D250" s="13"/>
      <c r="E250" s="14" t="s">
        <v>586</v>
      </c>
      <c r="F250" s="56" t="s">
        <v>587</v>
      </c>
      <c r="G250" s="25" t="s">
        <v>15</v>
      </c>
      <c r="H250" s="20">
        <v>4</v>
      </c>
      <c r="I250" s="57" t="s">
        <v>588</v>
      </c>
      <c r="J250" s="35">
        <v>5145.4</v>
      </c>
      <c r="K250" s="36"/>
    </row>
    <row r="251" s="1" customFormat="1" ht="26" customHeight="1" spans="1:11">
      <c r="A251" s="12"/>
      <c r="B251" s="12"/>
      <c r="C251" s="13"/>
      <c r="D251" s="13"/>
      <c r="E251" s="14" t="s">
        <v>589</v>
      </c>
      <c r="F251" s="56" t="s">
        <v>590</v>
      </c>
      <c r="G251" s="25" t="s">
        <v>15</v>
      </c>
      <c r="H251" s="20">
        <v>4</v>
      </c>
      <c r="I251" s="57" t="s">
        <v>591</v>
      </c>
      <c r="J251" s="35">
        <v>4371.44</v>
      </c>
      <c r="K251" s="36"/>
    </row>
    <row r="252" s="1" customFormat="1" ht="26" customHeight="1" spans="1:11">
      <c r="A252" s="12"/>
      <c r="B252" s="12"/>
      <c r="C252" s="13"/>
      <c r="D252" s="13"/>
      <c r="E252" s="14" t="s">
        <v>592</v>
      </c>
      <c r="F252" s="56" t="s">
        <v>593</v>
      </c>
      <c r="G252" s="25" t="s">
        <v>15</v>
      </c>
      <c r="H252" s="20">
        <v>4</v>
      </c>
      <c r="I252" s="57" t="s">
        <v>594</v>
      </c>
      <c r="J252" s="35">
        <v>4792.2</v>
      </c>
      <c r="K252" s="36"/>
    </row>
    <row r="253" s="1" customFormat="1" ht="26" customHeight="1" spans="1:11">
      <c r="A253" s="12"/>
      <c r="B253" s="12"/>
      <c r="C253" s="13"/>
      <c r="D253" s="13"/>
      <c r="E253" s="14" t="s">
        <v>589</v>
      </c>
      <c r="F253" s="56" t="s">
        <v>595</v>
      </c>
      <c r="G253" s="25" t="s">
        <v>15</v>
      </c>
      <c r="H253" s="20">
        <v>4</v>
      </c>
      <c r="I253" s="57" t="s">
        <v>596</v>
      </c>
      <c r="J253" s="35">
        <v>4968.84</v>
      </c>
      <c r="K253" s="36"/>
    </row>
    <row r="254" s="1" customFormat="1" ht="26" customHeight="1" spans="1:11">
      <c r="A254" s="12"/>
      <c r="B254" s="12"/>
      <c r="C254" s="13"/>
      <c r="D254" s="13"/>
      <c r="E254" s="14" t="s">
        <v>597</v>
      </c>
      <c r="F254" s="56" t="s">
        <v>598</v>
      </c>
      <c r="G254" s="25" t="s">
        <v>15</v>
      </c>
      <c r="H254" s="20">
        <v>4</v>
      </c>
      <c r="I254" s="57" t="s">
        <v>16</v>
      </c>
      <c r="J254" s="35">
        <v>4175.12</v>
      </c>
      <c r="K254" s="36"/>
    </row>
    <row r="255" s="1" customFormat="1" ht="26" customHeight="1" spans="1:11">
      <c r="A255" s="12"/>
      <c r="B255" s="12"/>
      <c r="C255" s="13"/>
      <c r="D255" s="13"/>
      <c r="E255" s="14" t="s">
        <v>169</v>
      </c>
      <c r="F255" s="56" t="s">
        <v>599</v>
      </c>
      <c r="G255" s="25" t="s">
        <v>15</v>
      </c>
      <c r="H255" s="20">
        <v>4</v>
      </c>
      <c r="I255" s="57" t="s">
        <v>600</v>
      </c>
      <c r="J255" s="35">
        <v>5216.88</v>
      </c>
      <c r="K255" s="36"/>
    </row>
    <row r="256" s="1" customFormat="1" ht="26" customHeight="1" spans="1:11">
      <c r="A256" s="12"/>
      <c r="B256" s="12"/>
      <c r="C256" s="13"/>
      <c r="D256" s="13"/>
      <c r="E256" s="14" t="s">
        <v>601</v>
      </c>
      <c r="F256" s="56" t="s">
        <v>602</v>
      </c>
      <c r="G256" s="25" t="s">
        <v>15</v>
      </c>
      <c r="H256" s="20">
        <v>4</v>
      </c>
      <c r="I256" s="57" t="s">
        <v>603</v>
      </c>
      <c r="J256" s="35">
        <v>4397.52</v>
      </c>
      <c r="K256" s="36"/>
    </row>
    <row r="257" s="1" customFormat="1" ht="26" customHeight="1" spans="1:11">
      <c r="A257" s="12"/>
      <c r="B257" s="12"/>
      <c r="C257" s="13"/>
      <c r="D257" s="13"/>
      <c r="E257" s="14" t="s">
        <v>604</v>
      </c>
      <c r="F257" s="56" t="s">
        <v>605</v>
      </c>
      <c r="G257" s="25" t="s">
        <v>15</v>
      </c>
      <c r="H257" s="20">
        <v>4</v>
      </c>
      <c r="I257" s="57" t="s">
        <v>606</v>
      </c>
      <c r="J257" s="35">
        <v>5339.2</v>
      </c>
      <c r="K257" s="36"/>
    </row>
    <row r="258" s="1" customFormat="1" ht="26" customHeight="1" spans="1:11">
      <c r="A258" s="12"/>
      <c r="B258" s="12"/>
      <c r="C258" s="13"/>
      <c r="D258" s="13"/>
      <c r="E258" s="14" t="s">
        <v>607</v>
      </c>
      <c r="F258" s="56" t="s">
        <v>608</v>
      </c>
      <c r="G258" s="25" t="s">
        <v>15</v>
      </c>
      <c r="H258" s="20">
        <v>4</v>
      </c>
      <c r="I258" s="57" t="s">
        <v>609</v>
      </c>
      <c r="J258" s="35">
        <v>6213.68</v>
      </c>
      <c r="K258" s="36"/>
    </row>
    <row r="259" s="1" customFormat="1" ht="26" customHeight="1" spans="1:11">
      <c r="A259" s="12"/>
      <c r="B259" s="12"/>
      <c r="C259" s="13"/>
      <c r="D259" s="13"/>
      <c r="E259" s="14" t="s">
        <v>610</v>
      </c>
      <c r="F259" s="56" t="s">
        <v>611</v>
      </c>
      <c r="G259" s="25" t="s">
        <v>15</v>
      </c>
      <c r="H259" s="20">
        <v>4</v>
      </c>
      <c r="I259" s="57" t="s">
        <v>612</v>
      </c>
      <c r="J259" s="35">
        <v>4445.56</v>
      </c>
      <c r="K259" s="36"/>
    </row>
    <row r="260" s="1" customFormat="1" ht="26" customHeight="1" spans="1:11">
      <c r="A260" s="12"/>
      <c r="B260" s="12"/>
      <c r="C260" s="13"/>
      <c r="D260" s="13"/>
      <c r="E260" s="14" t="s">
        <v>613</v>
      </c>
      <c r="F260" s="56" t="s">
        <v>614</v>
      </c>
      <c r="G260" s="25" t="s">
        <v>15</v>
      </c>
      <c r="H260" s="20">
        <v>4</v>
      </c>
      <c r="I260" s="57" t="s">
        <v>615</v>
      </c>
      <c r="J260" s="35">
        <v>4185.96</v>
      </c>
      <c r="K260" s="36"/>
    </row>
    <row r="261" s="1" customFormat="1" ht="26" customHeight="1" spans="1:11">
      <c r="A261" s="12"/>
      <c r="B261" s="12"/>
      <c r="C261" s="13"/>
      <c r="D261" s="13"/>
      <c r="E261" s="14" t="s">
        <v>616</v>
      </c>
      <c r="F261" s="56" t="s">
        <v>617</v>
      </c>
      <c r="G261" s="25" t="s">
        <v>15</v>
      </c>
      <c r="H261" s="20">
        <v>4</v>
      </c>
      <c r="I261" s="57" t="s">
        <v>16</v>
      </c>
      <c r="J261" s="35">
        <v>4175.12</v>
      </c>
      <c r="K261" s="36"/>
    </row>
    <row r="262" s="1" customFormat="1" ht="26" customHeight="1" spans="1:11">
      <c r="A262" s="12"/>
      <c r="B262" s="12"/>
      <c r="C262" s="13"/>
      <c r="D262" s="13"/>
      <c r="E262" s="14" t="s">
        <v>618</v>
      </c>
      <c r="F262" s="56" t="s">
        <v>619</v>
      </c>
      <c r="G262" s="25" t="s">
        <v>15</v>
      </c>
      <c r="H262" s="20">
        <v>4</v>
      </c>
      <c r="I262" s="57" t="s">
        <v>16</v>
      </c>
      <c r="J262" s="35">
        <v>4175.12</v>
      </c>
      <c r="K262" s="36"/>
    </row>
    <row r="263" s="1" customFormat="1" ht="26" customHeight="1" spans="1:11">
      <c r="A263" s="12"/>
      <c r="B263" s="12"/>
      <c r="C263" s="13"/>
      <c r="D263" s="13"/>
      <c r="E263" s="14" t="s">
        <v>620</v>
      </c>
      <c r="F263" s="56" t="s">
        <v>621</v>
      </c>
      <c r="G263" s="25" t="s">
        <v>15</v>
      </c>
      <c r="H263" s="20">
        <v>4</v>
      </c>
      <c r="I263" s="57" t="s">
        <v>16</v>
      </c>
      <c r="J263" s="35">
        <v>4175.12</v>
      </c>
      <c r="K263" s="36"/>
    </row>
    <row r="264" s="1" customFormat="1" ht="26" customHeight="1" spans="1:11">
      <c r="A264" s="12"/>
      <c r="B264" s="12"/>
      <c r="C264" s="13"/>
      <c r="D264" s="13"/>
      <c r="E264" s="14" t="s">
        <v>622</v>
      </c>
      <c r="F264" s="56" t="s">
        <v>623</v>
      </c>
      <c r="G264" s="25" t="s">
        <v>15</v>
      </c>
      <c r="H264" s="20">
        <v>4</v>
      </c>
      <c r="I264" s="57" t="s">
        <v>16</v>
      </c>
      <c r="J264" s="35">
        <v>4175.12</v>
      </c>
      <c r="K264" s="36"/>
    </row>
    <row r="265" s="1" customFormat="1" ht="26" customHeight="1" spans="1:11">
      <c r="A265" s="12"/>
      <c r="B265" s="12"/>
      <c r="C265" s="13"/>
      <c r="D265" s="13"/>
      <c r="E265" s="14" t="s">
        <v>624</v>
      </c>
      <c r="F265" s="56" t="s">
        <v>625</v>
      </c>
      <c r="G265" s="25" t="s">
        <v>15</v>
      </c>
      <c r="H265" s="20">
        <v>4</v>
      </c>
      <c r="I265" s="57" t="s">
        <v>16</v>
      </c>
      <c r="J265" s="35">
        <v>4175.12</v>
      </c>
      <c r="K265" s="36"/>
    </row>
    <row r="266" s="1" customFormat="1" ht="26" customHeight="1" spans="1:11">
      <c r="A266" s="12"/>
      <c r="B266" s="12"/>
      <c r="C266" s="13"/>
      <c r="D266" s="13"/>
      <c r="E266" s="14" t="s">
        <v>328</v>
      </c>
      <c r="F266" s="56" t="s">
        <v>626</v>
      </c>
      <c r="G266" s="25" t="s">
        <v>15</v>
      </c>
      <c r="H266" s="20">
        <v>4</v>
      </c>
      <c r="I266" s="57" t="s">
        <v>16</v>
      </c>
      <c r="J266" s="35">
        <v>4175.12</v>
      </c>
      <c r="K266" s="36"/>
    </row>
    <row r="267" s="1" customFormat="1" ht="26" customHeight="1" spans="1:11">
      <c r="A267" s="12"/>
      <c r="B267" s="12"/>
      <c r="C267" s="13"/>
      <c r="D267" s="13"/>
      <c r="E267" s="14" t="s">
        <v>627</v>
      </c>
      <c r="F267" s="56" t="s">
        <v>628</v>
      </c>
      <c r="G267" s="25" t="s">
        <v>15</v>
      </c>
      <c r="H267" s="20">
        <v>4</v>
      </c>
      <c r="I267" s="57" t="s">
        <v>16</v>
      </c>
      <c r="J267" s="35">
        <v>4175.12</v>
      </c>
      <c r="K267" s="36"/>
    </row>
    <row r="268" s="1" customFormat="1" ht="26" customHeight="1" spans="1:11">
      <c r="A268" s="12"/>
      <c r="B268" s="12"/>
      <c r="C268" s="13"/>
      <c r="D268" s="13"/>
      <c r="E268" s="14" t="s">
        <v>629</v>
      </c>
      <c r="F268" s="56" t="s">
        <v>630</v>
      </c>
      <c r="G268" s="25" t="s">
        <v>15</v>
      </c>
      <c r="H268" s="20">
        <v>4</v>
      </c>
      <c r="I268" s="57" t="s">
        <v>631</v>
      </c>
      <c r="J268" s="35">
        <v>5531.08</v>
      </c>
      <c r="K268" s="36"/>
    </row>
    <row r="269" s="1" customFormat="1" ht="26" customHeight="1" spans="1:11">
      <c r="A269" s="12"/>
      <c r="B269" s="12"/>
      <c r="C269" s="13"/>
      <c r="D269" s="13"/>
      <c r="E269" s="14" t="s">
        <v>632</v>
      </c>
      <c r="F269" s="56" t="s">
        <v>633</v>
      </c>
      <c r="G269" s="25" t="s">
        <v>15</v>
      </c>
      <c r="H269" s="20">
        <v>4</v>
      </c>
      <c r="I269" s="57" t="s">
        <v>16</v>
      </c>
      <c r="J269" s="35">
        <v>4175.12</v>
      </c>
      <c r="K269" s="36"/>
    </row>
    <row r="270" s="1" customFormat="1" ht="26" customHeight="1" spans="1:11">
      <c r="A270" s="12"/>
      <c r="B270" s="12"/>
      <c r="C270" s="13"/>
      <c r="D270" s="13"/>
      <c r="E270" s="14" t="s">
        <v>634</v>
      </c>
      <c r="F270" s="56" t="s">
        <v>635</v>
      </c>
      <c r="G270" s="25" t="s">
        <v>15</v>
      </c>
      <c r="H270" s="20">
        <v>4</v>
      </c>
      <c r="I270" s="57" t="s">
        <v>636</v>
      </c>
      <c r="J270" s="35">
        <v>4425.56</v>
      </c>
      <c r="K270" s="36"/>
    </row>
    <row r="271" s="1" customFormat="1" ht="26" customHeight="1" spans="1:11">
      <c r="A271" s="12"/>
      <c r="B271" s="12"/>
      <c r="C271" s="13"/>
      <c r="D271" s="13"/>
      <c r="E271" s="14" t="s">
        <v>637</v>
      </c>
      <c r="F271" s="56" t="s">
        <v>638</v>
      </c>
      <c r="G271" s="25" t="s">
        <v>15</v>
      </c>
      <c r="H271" s="20">
        <v>4</v>
      </c>
      <c r="I271" s="57" t="s">
        <v>16</v>
      </c>
      <c r="J271" s="35">
        <v>4175.12</v>
      </c>
      <c r="K271" s="36"/>
    </row>
    <row r="272" s="1" customFormat="1" ht="26" customHeight="1" spans="1:11">
      <c r="A272" s="12"/>
      <c r="B272" s="12"/>
      <c r="C272" s="13"/>
      <c r="D272" s="13"/>
      <c r="E272" s="14" t="s">
        <v>235</v>
      </c>
      <c r="F272" s="56" t="s">
        <v>639</v>
      </c>
      <c r="G272" s="25" t="s">
        <v>15</v>
      </c>
      <c r="H272" s="20">
        <v>4</v>
      </c>
      <c r="I272" s="57" t="s">
        <v>640</v>
      </c>
      <c r="J272" s="35">
        <v>4383.52</v>
      </c>
      <c r="K272" s="36"/>
    </row>
    <row r="273" s="1" customFormat="1" ht="26" customHeight="1" spans="1:11">
      <c r="A273" s="12"/>
      <c r="B273" s="12"/>
      <c r="C273" s="13"/>
      <c r="D273" s="13"/>
      <c r="E273" s="14" t="s">
        <v>641</v>
      </c>
      <c r="F273" s="56" t="s">
        <v>642</v>
      </c>
      <c r="G273" s="25" t="s">
        <v>15</v>
      </c>
      <c r="H273" s="20">
        <v>4</v>
      </c>
      <c r="I273" s="57" t="s">
        <v>643</v>
      </c>
      <c r="J273" s="35">
        <v>4177.2</v>
      </c>
      <c r="K273" s="36"/>
    </row>
    <row r="274" s="1" customFormat="1" ht="26" customHeight="1" spans="1:11">
      <c r="A274" s="12"/>
      <c r="B274" s="12"/>
      <c r="C274" s="13"/>
      <c r="D274" s="13"/>
      <c r="E274" s="14" t="s">
        <v>644</v>
      </c>
      <c r="F274" s="56" t="s">
        <v>645</v>
      </c>
      <c r="G274" s="25" t="s">
        <v>15</v>
      </c>
      <c r="H274" s="20">
        <v>4</v>
      </c>
      <c r="I274" s="57" t="s">
        <v>16</v>
      </c>
      <c r="J274" s="35">
        <v>4175.12</v>
      </c>
      <c r="K274" s="36"/>
    </row>
    <row r="275" s="1" customFormat="1" ht="26" customHeight="1" spans="1:11">
      <c r="A275" s="12"/>
      <c r="B275" s="12"/>
      <c r="C275" s="13"/>
      <c r="D275" s="13"/>
      <c r="E275" s="14" t="s">
        <v>646</v>
      </c>
      <c r="F275" s="56" t="s">
        <v>647</v>
      </c>
      <c r="G275" s="25" t="s">
        <v>15</v>
      </c>
      <c r="H275" s="20">
        <v>4</v>
      </c>
      <c r="I275" s="57" t="s">
        <v>648</v>
      </c>
      <c r="J275" s="35">
        <v>4222.92</v>
      </c>
      <c r="K275" s="36"/>
    </row>
    <row r="276" s="1" customFormat="1" ht="26" customHeight="1" spans="1:11">
      <c r="A276" s="12"/>
      <c r="B276" s="12"/>
      <c r="C276" s="13"/>
      <c r="D276" s="13"/>
      <c r="E276" s="14" t="s">
        <v>180</v>
      </c>
      <c r="F276" s="56" t="s">
        <v>649</v>
      </c>
      <c r="G276" s="25" t="s">
        <v>15</v>
      </c>
      <c r="H276" s="20">
        <v>4</v>
      </c>
      <c r="I276" s="57" t="s">
        <v>16</v>
      </c>
      <c r="J276" s="35">
        <v>4175.12</v>
      </c>
      <c r="K276" s="36"/>
    </row>
    <row r="277" s="1" customFormat="1" ht="26" customHeight="1" spans="1:11">
      <c r="A277" s="12"/>
      <c r="B277" s="12"/>
      <c r="C277" s="13"/>
      <c r="D277" s="13"/>
      <c r="E277" s="14" t="s">
        <v>650</v>
      </c>
      <c r="F277" s="56" t="s">
        <v>651</v>
      </c>
      <c r="G277" s="25" t="s">
        <v>15</v>
      </c>
      <c r="H277" s="20">
        <v>4</v>
      </c>
      <c r="I277" s="57" t="s">
        <v>16</v>
      </c>
      <c r="J277" s="35">
        <v>4175.12</v>
      </c>
      <c r="K277" s="36"/>
    </row>
    <row r="278" s="1" customFormat="1" ht="26" customHeight="1" spans="1:11">
      <c r="A278" s="12"/>
      <c r="B278" s="12"/>
      <c r="C278" s="13"/>
      <c r="D278" s="13"/>
      <c r="E278" s="14" t="s">
        <v>652</v>
      </c>
      <c r="F278" s="56" t="s">
        <v>653</v>
      </c>
      <c r="G278" s="25" t="s">
        <v>15</v>
      </c>
      <c r="H278" s="20">
        <v>4</v>
      </c>
      <c r="I278" s="57" t="s">
        <v>16</v>
      </c>
      <c r="J278" s="35">
        <v>4175.12</v>
      </c>
      <c r="K278" s="36"/>
    </row>
    <row r="279" s="1" customFormat="1" ht="26" customHeight="1" spans="1:11">
      <c r="A279" s="12"/>
      <c r="B279" s="12"/>
      <c r="C279" s="13"/>
      <c r="D279" s="13"/>
      <c r="E279" s="14" t="s">
        <v>463</v>
      </c>
      <c r="F279" s="56" t="s">
        <v>470</v>
      </c>
      <c r="G279" s="25" t="s">
        <v>15</v>
      </c>
      <c r="H279" s="20">
        <v>4</v>
      </c>
      <c r="I279" s="57" t="s">
        <v>16</v>
      </c>
      <c r="J279" s="35">
        <v>4175.12</v>
      </c>
      <c r="K279" s="36"/>
    </row>
    <row r="280" s="1" customFormat="1" ht="26" customHeight="1" spans="1:11">
      <c r="A280" s="12"/>
      <c r="B280" s="12"/>
      <c r="C280" s="13"/>
      <c r="D280" s="13"/>
      <c r="E280" s="14" t="s">
        <v>654</v>
      </c>
      <c r="F280" s="58" t="s">
        <v>655</v>
      </c>
      <c r="G280" s="25" t="s">
        <v>656</v>
      </c>
      <c r="H280" s="20">
        <v>2</v>
      </c>
      <c r="I280" s="57" t="s">
        <v>657</v>
      </c>
      <c r="J280" s="35">
        <v>2182.16</v>
      </c>
      <c r="K280" s="36"/>
    </row>
    <row r="281" s="1" customFormat="1" ht="26" customHeight="1" spans="1:11">
      <c r="A281" s="12"/>
      <c r="B281" s="12"/>
      <c r="C281" s="13"/>
      <c r="D281" s="13"/>
      <c r="E281" s="14" t="s">
        <v>658</v>
      </c>
      <c r="F281" s="56" t="s">
        <v>659</v>
      </c>
      <c r="G281" s="25" t="s">
        <v>15</v>
      </c>
      <c r="H281" s="20">
        <v>4</v>
      </c>
      <c r="I281" s="57" t="s">
        <v>16</v>
      </c>
      <c r="J281" s="35">
        <v>4175.12</v>
      </c>
      <c r="K281" s="36"/>
    </row>
    <row r="282" s="1" customFormat="1" ht="26" customHeight="1" spans="1:11">
      <c r="A282" s="12"/>
      <c r="B282" s="12"/>
      <c r="C282" s="13"/>
      <c r="D282" s="13"/>
      <c r="E282" s="14" t="s">
        <v>660</v>
      </c>
      <c r="F282" s="56" t="s">
        <v>661</v>
      </c>
      <c r="G282" s="25" t="s">
        <v>15</v>
      </c>
      <c r="H282" s="20">
        <v>4</v>
      </c>
      <c r="I282" s="57" t="s">
        <v>662</v>
      </c>
      <c r="J282" s="35">
        <v>4292.16</v>
      </c>
      <c r="K282" s="36"/>
    </row>
    <row r="283" s="1" customFormat="1" ht="26" customHeight="1" spans="1:11">
      <c r="A283" s="12"/>
      <c r="B283" s="12"/>
      <c r="C283" s="13"/>
      <c r="D283" s="13"/>
      <c r="E283" s="14" t="s">
        <v>423</v>
      </c>
      <c r="F283" s="58" t="s">
        <v>663</v>
      </c>
      <c r="G283" s="25" t="s">
        <v>85</v>
      </c>
      <c r="H283" s="20">
        <v>1</v>
      </c>
      <c r="I283" s="57" t="s">
        <v>16</v>
      </c>
      <c r="J283" s="35">
        <v>1043.78</v>
      </c>
      <c r="K283" s="36"/>
    </row>
    <row r="284" s="1" customFormat="1" ht="26" customHeight="1" spans="1:11">
      <c r="A284" s="12"/>
      <c r="B284" s="12"/>
      <c r="C284" s="13"/>
      <c r="D284" s="13"/>
      <c r="E284" s="14" t="s">
        <v>664</v>
      </c>
      <c r="F284" s="58" t="s">
        <v>665</v>
      </c>
      <c r="G284" s="25" t="s">
        <v>15</v>
      </c>
      <c r="H284" s="20">
        <v>4</v>
      </c>
      <c r="I284" s="57" t="s">
        <v>16</v>
      </c>
      <c r="J284" s="35">
        <v>4175.12</v>
      </c>
      <c r="K284" s="36"/>
    </row>
    <row r="285" s="1" customFormat="1" ht="26" customHeight="1" spans="1:11">
      <c r="A285" s="12"/>
      <c r="B285" s="12"/>
      <c r="C285" s="13"/>
      <c r="D285" s="13"/>
      <c r="E285" s="14" t="s">
        <v>666</v>
      </c>
      <c r="F285" s="58" t="s">
        <v>667</v>
      </c>
      <c r="G285" s="25" t="s">
        <v>143</v>
      </c>
      <c r="H285" s="20">
        <v>3</v>
      </c>
      <c r="I285" s="57" t="s">
        <v>16</v>
      </c>
      <c r="J285" s="35">
        <v>3131.34</v>
      </c>
      <c r="K285" s="36"/>
    </row>
    <row r="286" s="1" customFormat="1" ht="26" customHeight="1" spans="1:11">
      <c r="A286" s="12"/>
      <c r="B286" s="12"/>
      <c r="C286" s="13"/>
      <c r="D286" s="13"/>
      <c r="E286" s="14" t="s">
        <v>668</v>
      </c>
      <c r="F286" s="58" t="s">
        <v>669</v>
      </c>
      <c r="G286" s="25" t="s">
        <v>143</v>
      </c>
      <c r="H286" s="20">
        <v>3</v>
      </c>
      <c r="I286" s="57" t="s">
        <v>16</v>
      </c>
      <c r="J286" s="35">
        <v>3131.34</v>
      </c>
      <c r="K286" s="36"/>
    </row>
    <row r="287" s="1" customFormat="1" ht="26" customHeight="1" spans="1:11">
      <c r="A287" s="12"/>
      <c r="B287" s="12"/>
      <c r="C287" s="13"/>
      <c r="D287" s="13"/>
      <c r="E287" s="14" t="s">
        <v>670</v>
      </c>
      <c r="F287" s="58" t="s">
        <v>671</v>
      </c>
      <c r="G287" s="25" t="s">
        <v>143</v>
      </c>
      <c r="H287" s="20">
        <v>3</v>
      </c>
      <c r="I287" s="57" t="s">
        <v>16</v>
      </c>
      <c r="J287" s="35">
        <v>3131.34</v>
      </c>
      <c r="K287" s="36"/>
    </row>
    <row r="288" s="1" customFormat="1" ht="26" customHeight="1" spans="1:11">
      <c r="A288" s="12"/>
      <c r="B288" s="12"/>
      <c r="C288" s="13"/>
      <c r="D288" s="13"/>
      <c r="E288" s="14" t="s">
        <v>672</v>
      </c>
      <c r="F288" s="58" t="s">
        <v>673</v>
      </c>
      <c r="G288" s="25" t="s">
        <v>15</v>
      </c>
      <c r="H288" s="20">
        <v>4</v>
      </c>
      <c r="I288" s="57" t="s">
        <v>16</v>
      </c>
      <c r="J288" s="35">
        <v>4175.12</v>
      </c>
      <c r="K288" s="36"/>
    </row>
    <row r="289" s="1" customFormat="1" ht="26" customHeight="1" spans="1:11">
      <c r="A289" s="20">
        <v>47</v>
      </c>
      <c r="B289" s="12" t="s">
        <v>674</v>
      </c>
      <c r="C289" s="12">
        <v>1</v>
      </c>
      <c r="D289" s="12">
        <v>4</v>
      </c>
      <c r="E289" s="14" t="s">
        <v>675</v>
      </c>
      <c r="F289" s="24" t="s">
        <v>676</v>
      </c>
      <c r="G289" s="25" t="s">
        <v>15</v>
      </c>
      <c r="H289" s="20">
        <v>4</v>
      </c>
      <c r="I289" s="57" t="s">
        <v>16</v>
      </c>
      <c r="J289" s="35">
        <v>4293.88</v>
      </c>
      <c r="K289" s="36">
        <f>SUM(J289:J289)</f>
        <v>4293.88</v>
      </c>
    </row>
    <row r="290" s="1" customFormat="1" ht="26" customHeight="1" spans="1:11">
      <c r="A290" s="11">
        <v>48</v>
      </c>
      <c r="B290" s="18" t="s">
        <v>677</v>
      </c>
      <c r="C290" s="18">
        <v>1</v>
      </c>
      <c r="D290" s="18">
        <v>3</v>
      </c>
      <c r="E290" s="14" t="s">
        <v>678</v>
      </c>
      <c r="F290" s="24" t="s">
        <v>679</v>
      </c>
      <c r="G290" s="25" t="s">
        <v>58</v>
      </c>
      <c r="H290" s="20">
        <v>3</v>
      </c>
      <c r="I290" s="24">
        <v>5000</v>
      </c>
      <c r="J290" s="35">
        <v>3765</v>
      </c>
      <c r="K290" s="36">
        <f>SUM(J290)</f>
        <v>3765</v>
      </c>
    </row>
    <row r="291" s="1" customFormat="1" ht="26" customHeight="1" spans="1:11">
      <c r="A291" s="20">
        <v>49</v>
      </c>
      <c r="B291" s="12" t="s">
        <v>680</v>
      </c>
      <c r="C291" s="13">
        <v>4</v>
      </c>
      <c r="D291" s="13">
        <v>12</v>
      </c>
      <c r="E291" s="14" t="s">
        <v>681</v>
      </c>
      <c r="F291" s="14" t="s">
        <v>682</v>
      </c>
      <c r="G291" s="25" t="s">
        <v>683</v>
      </c>
      <c r="H291" s="20">
        <v>3</v>
      </c>
      <c r="I291" s="14">
        <v>4325</v>
      </c>
      <c r="J291" s="35">
        <v>3321.63</v>
      </c>
      <c r="K291" s="37">
        <f>SUM(J291:J294)</f>
        <v>13095.18</v>
      </c>
    </row>
    <row r="292" s="1" customFormat="1" ht="26" customHeight="1" spans="1:11">
      <c r="A292" s="20"/>
      <c r="B292" s="12"/>
      <c r="C292" s="13"/>
      <c r="D292" s="13"/>
      <c r="E292" s="14" t="s">
        <v>684</v>
      </c>
      <c r="F292" s="14" t="s">
        <v>685</v>
      </c>
      <c r="G292" s="25" t="s">
        <v>683</v>
      </c>
      <c r="H292" s="20">
        <v>3</v>
      </c>
      <c r="I292" s="14">
        <v>4242</v>
      </c>
      <c r="J292" s="35">
        <v>3257.85</v>
      </c>
      <c r="K292" s="37"/>
    </row>
    <row r="293" s="1" customFormat="1" ht="26" customHeight="1" spans="1:11">
      <c r="A293" s="20"/>
      <c r="B293" s="12"/>
      <c r="C293" s="13"/>
      <c r="D293" s="13"/>
      <c r="E293" s="14" t="s">
        <v>686</v>
      </c>
      <c r="F293" s="14" t="s">
        <v>687</v>
      </c>
      <c r="G293" s="25" t="s">
        <v>683</v>
      </c>
      <c r="H293" s="20">
        <v>3</v>
      </c>
      <c r="I293" s="14">
        <v>4242</v>
      </c>
      <c r="J293" s="35">
        <v>3257.85</v>
      </c>
      <c r="K293" s="37"/>
    </row>
    <row r="294" s="1" customFormat="1" ht="26" customHeight="1" spans="1:11">
      <c r="A294" s="20"/>
      <c r="B294" s="12"/>
      <c r="C294" s="13"/>
      <c r="D294" s="13"/>
      <c r="E294" s="14" t="s">
        <v>688</v>
      </c>
      <c r="F294" s="14" t="s">
        <v>689</v>
      </c>
      <c r="G294" s="25" t="s">
        <v>683</v>
      </c>
      <c r="H294" s="20">
        <v>3</v>
      </c>
      <c r="I294" s="14">
        <v>4242</v>
      </c>
      <c r="J294" s="35">
        <v>3257.85</v>
      </c>
      <c r="K294" s="37"/>
    </row>
    <row r="295" s="1" customFormat="1" ht="26" customHeight="1" spans="1:11">
      <c r="A295" s="11">
        <v>50</v>
      </c>
      <c r="B295" s="12" t="s">
        <v>690</v>
      </c>
      <c r="C295" s="12">
        <v>1</v>
      </c>
      <c r="D295" s="12">
        <v>3</v>
      </c>
      <c r="E295" s="14" t="s">
        <v>691</v>
      </c>
      <c r="F295" s="24" t="s">
        <v>692</v>
      </c>
      <c r="G295" s="25" t="s">
        <v>348</v>
      </c>
      <c r="H295" s="20">
        <v>3</v>
      </c>
      <c r="I295" s="24" t="s">
        <v>16</v>
      </c>
      <c r="J295" s="35">
        <v>3328.59</v>
      </c>
      <c r="K295" s="37">
        <f>SUM(J295:J295)</f>
        <v>3328.59</v>
      </c>
    </row>
    <row r="296" s="1" customFormat="1" ht="26" customHeight="1" spans="1:11">
      <c r="A296" s="20">
        <v>51</v>
      </c>
      <c r="B296" s="12" t="s">
        <v>693</v>
      </c>
      <c r="C296" s="12">
        <v>3</v>
      </c>
      <c r="D296" s="12">
        <v>11</v>
      </c>
      <c r="E296" s="14" t="s">
        <v>694</v>
      </c>
      <c r="F296" s="24" t="s">
        <v>695</v>
      </c>
      <c r="G296" s="25" t="s">
        <v>15</v>
      </c>
      <c r="H296" s="20">
        <v>4</v>
      </c>
      <c r="I296" s="24" t="s">
        <v>16</v>
      </c>
      <c r="J296" s="59">
        <v>4259.96</v>
      </c>
      <c r="K296" s="37">
        <f>SUM(J296:J298)</f>
        <v>11714.89</v>
      </c>
    </row>
    <row r="297" s="1" customFormat="1" ht="26" customHeight="1" spans="1:11">
      <c r="A297" s="20"/>
      <c r="B297" s="12"/>
      <c r="C297" s="12"/>
      <c r="D297" s="12"/>
      <c r="E297" s="14" t="s">
        <v>696</v>
      </c>
      <c r="F297" s="24" t="s">
        <v>697</v>
      </c>
      <c r="G297" s="25" t="s">
        <v>143</v>
      </c>
      <c r="H297" s="20">
        <v>3</v>
      </c>
      <c r="I297" s="24" t="s">
        <v>16</v>
      </c>
      <c r="J297" s="59">
        <v>3194.97</v>
      </c>
      <c r="K297" s="37"/>
    </row>
    <row r="298" s="1" customFormat="1" ht="26" customHeight="1" spans="1:11">
      <c r="A298" s="20"/>
      <c r="B298" s="12"/>
      <c r="C298" s="12"/>
      <c r="D298" s="12"/>
      <c r="E298" s="14" t="s">
        <v>698</v>
      </c>
      <c r="F298" s="24" t="s">
        <v>699</v>
      </c>
      <c r="G298" s="25" t="s">
        <v>15</v>
      </c>
      <c r="H298" s="20">
        <v>4</v>
      </c>
      <c r="I298" s="24" t="s">
        <v>16</v>
      </c>
      <c r="J298" s="59">
        <v>4259.96</v>
      </c>
      <c r="K298" s="37"/>
    </row>
    <row r="299" s="1" customFormat="1" ht="26" customHeight="1" spans="1:11">
      <c r="A299" s="20">
        <v>52</v>
      </c>
      <c r="B299" s="12" t="s">
        <v>700</v>
      </c>
      <c r="C299" s="12">
        <v>1</v>
      </c>
      <c r="D299" s="12">
        <v>4</v>
      </c>
      <c r="E299" s="14" t="s">
        <v>701</v>
      </c>
      <c r="F299" s="24" t="s">
        <v>702</v>
      </c>
      <c r="G299" s="25" t="s">
        <v>15</v>
      </c>
      <c r="H299" s="20">
        <v>4</v>
      </c>
      <c r="I299" s="24" t="s">
        <v>16</v>
      </c>
      <c r="J299" s="59">
        <v>4293.88</v>
      </c>
      <c r="K299" s="37">
        <f>SUM(J299)</f>
        <v>4293.88</v>
      </c>
    </row>
    <row r="300" s="1" customFormat="1" ht="26" customHeight="1" spans="1:11">
      <c r="A300" s="20">
        <v>53</v>
      </c>
      <c r="B300" s="12" t="s">
        <v>703</v>
      </c>
      <c r="C300" s="12">
        <v>8</v>
      </c>
      <c r="D300" s="12">
        <v>25</v>
      </c>
      <c r="E300" s="14" t="s">
        <v>704</v>
      </c>
      <c r="F300" s="24" t="s">
        <v>705</v>
      </c>
      <c r="G300" s="25" t="s">
        <v>15</v>
      </c>
      <c r="H300" s="20">
        <v>4</v>
      </c>
      <c r="I300" s="38" t="s">
        <v>16</v>
      </c>
      <c r="J300" s="59">
        <v>4259.96</v>
      </c>
      <c r="K300" s="59">
        <f>SUM(J300:J307)</f>
        <v>26624.75</v>
      </c>
    </row>
    <row r="301" s="1" customFormat="1" ht="26" customHeight="1" spans="1:11">
      <c r="A301" s="20"/>
      <c r="B301" s="12"/>
      <c r="C301" s="12"/>
      <c r="D301" s="12"/>
      <c r="E301" s="14" t="s">
        <v>706</v>
      </c>
      <c r="F301" s="24" t="s">
        <v>707</v>
      </c>
      <c r="G301" s="25" t="s">
        <v>15</v>
      </c>
      <c r="H301" s="20">
        <v>4</v>
      </c>
      <c r="I301" s="38" t="s">
        <v>16</v>
      </c>
      <c r="J301" s="59">
        <v>4259.96</v>
      </c>
      <c r="K301" s="59"/>
    </row>
    <row r="302" s="1" customFormat="1" ht="26" customHeight="1" spans="1:11">
      <c r="A302" s="20"/>
      <c r="B302" s="12"/>
      <c r="C302" s="12"/>
      <c r="D302" s="12"/>
      <c r="E302" s="14" t="s">
        <v>708</v>
      </c>
      <c r="F302" s="24" t="s">
        <v>709</v>
      </c>
      <c r="G302" s="25" t="s">
        <v>15</v>
      </c>
      <c r="H302" s="20">
        <v>4</v>
      </c>
      <c r="I302" s="38" t="s">
        <v>16</v>
      </c>
      <c r="J302" s="59">
        <v>4259.96</v>
      </c>
      <c r="K302" s="59"/>
    </row>
    <row r="303" s="1" customFormat="1" ht="26" customHeight="1" spans="1:11">
      <c r="A303" s="20"/>
      <c r="B303" s="12"/>
      <c r="C303" s="12"/>
      <c r="D303" s="12"/>
      <c r="E303" s="14" t="s">
        <v>710</v>
      </c>
      <c r="F303" s="24" t="s">
        <v>711</v>
      </c>
      <c r="G303" s="25" t="s">
        <v>143</v>
      </c>
      <c r="H303" s="20">
        <v>3</v>
      </c>
      <c r="I303" s="38" t="s">
        <v>16</v>
      </c>
      <c r="J303" s="59">
        <v>3194.97</v>
      </c>
      <c r="K303" s="59"/>
    </row>
    <row r="304" s="1" customFormat="1" ht="26" customHeight="1" spans="1:11">
      <c r="A304" s="20"/>
      <c r="B304" s="12"/>
      <c r="C304" s="12"/>
      <c r="D304" s="12"/>
      <c r="E304" s="14" t="s">
        <v>712</v>
      </c>
      <c r="F304" s="24" t="s">
        <v>713</v>
      </c>
      <c r="G304" s="25" t="s">
        <v>15</v>
      </c>
      <c r="H304" s="20">
        <v>4</v>
      </c>
      <c r="I304" s="38" t="s">
        <v>16</v>
      </c>
      <c r="J304" s="59">
        <v>4259.96</v>
      </c>
      <c r="K304" s="59"/>
    </row>
    <row r="305" s="1" customFormat="1" ht="26" customHeight="1" spans="1:11">
      <c r="A305" s="20"/>
      <c r="B305" s="12"/>
      <c r="C305" s="12"/>
      <c r="D305" s="12"/>
      <c r="E305" s="14" t="s">
        <v>714</v>
      </c>
      <c r="F305" s="24" t="s">
        <v>715</v>
      </c>
      <c r="G305" s="25" t="s">
        <v>15</v>
      </c>
      <c r="H305" s="20">
        <v>4</v>
      </c>
      <c r="I305" s="38" t="s">
        <v>16</v>
      </c>
      <c r="J305" s="59">
        <v>4259.96</v>
      </c>
      <c r="K305" s="59"/>
    </row>
    <row r="306" s="1" customFormat="1" ht="26" customHeight="1" spans="1:11">
      <c r="A306" s="20"/>
      <c r="B306" s="12"/>
      <c r="C306" s="12"/>
      <c r="D306" s="12"/>
      <c r="E306" s="14" t="s">
        <v>716</v>
      </c>
      <c r="F306" s="24" t="s">
        <v>717</v>
      </c>
      <c r="G306" s="25" t="s">
        <v>85</v>
      </c>
      <c r="H306" s="20">
        <v>1</v>
      </c>
      <c r="I306" s="38" t="s">
        <v>16</v>
      </c>
      <c r="J306" s="59">
        <v>1064.99</v>
      </c>
      <c r="K306" s="59"/>
    </row>
    <row r="307" s="1" customFormat="1" ht="26" customHeight="1" spans="1:11">
      <c r="A307" s="20"/>
      <c r="B307" s="12"/>
      <c r="C307" s="12"/>
      <c r="D307" s="12"/>
      <c r="E307" s="14" t="s">
        <v>718</v>
      </c>
      <c r="F307" s="24" t="s">
        <v>719</v>
      </c>
      <c r="G307" s="25" t="s">
        <v>85</v>
      </c>
      <c r="H307" s="20">
        <v>1</v>
      </c>
      <c r="I307" s="38" t="s">
        <v>16</v>
      </c>
      <c r="J307" s="59">
        <v>1064.99</v>
      </c>
      <c r="K307" s="59"/>
    </row>
    <row r="308" s="1" customFormat="1" ht="26" customHeight="1" spans="1:11">
      <c r="A308" s="11">
        <v>54</v>
      </c>
      <c r="B308" s="12" t="s">
        <v>720</v>
      </c>
      <c r="C308" s="13">
        <v>1</v>
      </c>
      <c r="D308" s="13">
        <v>4</v>
      </c>
      <c r="E308" s="14" t="s">
        <v>721</v>
      </c>
      <c r="F308" s="24" t="s">
        <v>722</v>
      </c>
      <c r="G308" s="25" t="s">
        <v>15</v>
      </c>
      <c r="H308" s="20">
        <v>4</v>
      </c>
      <c r="I308" s="24" t="s">
        <v>723</v>
      </c>
      <c r="J308" s="59">
        <v>4181.52</v>
      </c>
      <c r="K308" s="37">
        <f>SUM(J308:J308)</f>
        <v>4181.52</v>
      </c>
    </row>
    <row r="309" s="1" customFormat="1" ht="26" customHeight="1" spans="1:11">
      <c r="A309" s="20">
        <v>55</v>
      </c>
      <c r="B309" s="12" t="s">
        <v>724</v>
      </c>
      <c r="C309" s="13">
        <v>5</v>
      </c>
      <c r="D309" s="13">
        <v>10</v>
      </c>
      <c r="E309" s="14" t="s">
        <v>725</v>
      </c>
      <c r="F309" s="14" t="s">
        <v>726</v>
      </c>
      <c r="G309" s="25" t="s">
        <v>359</v>
      </c>
      <c r="H309" s="20">
        <v>2</v>
      </c>
      <c r="I309" s="14" t="s">
        <v>727</v>
      </c>
      <c r="J309" s="35">
        <v>2169.06</v>
      </c>
      <c r="K309" s="37">
        <f>SUM(J309:J313)</f>
        <v>10845.3</v>
      </c>
    </row>
    <row r="310" s="1" customFormat="1" ht="26" customHeight="1" spans="1:11">
      <c r="A310" s="20"/>
      <c r="B310" s="12"/>
      <c r="C310" s="13"/>
      <c r="D310" s="13"/>
      <c r="E310" s="14" t="s">
        <v>728</v>
      </c>
      <c r="F310" s="14" t="s">
        <v>729</v>
      </c>
      <c r="G310" s="25" t="s">
        <v>359</v>
      </c>
      <c r="H310" s="20">
        <v>2</v>
      </c>
      <c r="I310" s="14" t="s">
        <v>727</v>
      </c>
      <c r="J310" s="35">
        <v>2169.06</v>
      </c>
      <c r="K310" s="37"/>
    </row>
    <row r="311" s="1" customFormat="1" ht="26" customHeight="1" spans="1:11">
      <c r="A311" s="20"/>
      <c r="B311" s="12"/>
      <c r="C311" s="13"/>
      <c r="D311" s="13"/>
      <c r="E311" s="14" t="s">
        <v>730</v>
      </c>
      <c r="F311" s="14" t="s">
        <v>731</v>
      </c>
      <c r="G311" s="25" t="s">
        <v>359</v>
      </c>
      <c r="H311" s="20">
        <v>2</v>
      </c>
      <c r="I311" s="14" t="s">
        <v>727</v>
      </c>
      <c r="J311" s="35">
        <v>2169.06</v>
      </c>
      <c r="K311" s="37"/>
    </row>
    <row r="312" s="1" customFormat="1" ht="26" customHeight="1" spans="1:11">
      <c r="A312" s="20"/>
      <c r="B312" s="12"/>
      <c r="C312" s="13"/>
      <c r="D312" s="13"/>
      <c r="E312" s="14" t="s">
        <v>732</v>
      </c>
      <c r="F312" s="14" t="s">
        <v>377</v>
      </c>
      <c r="G312" s="25" t="s">
        <v>359</v>
      </c>
      <c r="H312" s="20">
        <v>2</v>
      </c>
      <c r="I312" s="14" t="s">
        <v>727</v>
      </c>
      <c r="J312" s="35">
        <v>2169.06</v>
      </c>
      <c r="K312" s="37"/>
    </row>
    <row r="313" s="1" customFormat="1" ht="26" customHeight="1" spans="1:11">
      <c r="A313" s="20"/>
      <c r="B313" s="12"/>
      <c r="C313" s="13"/>
      <c r="D313" s="13"/>
      <c r="E313" s="14" t="s">
        <v>64</v>
      </c>
      <c r="F313" s="14" t="s">
        <v>733</v>
      </c>
      <c r="G313" s="25" t="s">
        <v>359</v>
      </c>
      <c r="H313" s="20">
        <v>2</v>
      </c>
      <c r="I313" s="14" t="s">
        <v>727</v>
      </c>
      <c r="J313" s="35">
        <v>2169.06</v>
      </c>
      <c r="K313" s="37"/>
    </row>
    <row r="314" s="1" customFormat="1" ht="26" customHeight="1" spans="1:11">
      <c r="A314" s="11">
        <v>56</v>
      </c>
      <c r="B314" s="12" t="s">
        <v>734</v>
      </c>
      <c r="C314" s="18">
        <v>5</v>
      </c>
      <c r="D314" s="18">
        <v>20</v>
      </c>
      <c r="E314" s="14" t="s">
        <v>735</v>
      </c>
      <c r="F314" s="24" t="s">
        <v>283</v>
      </c>
      <c r="G314" s="25" t="s">
        <v>15</v>
      </c>
      <c r="H314" s="20">
        <v>4</v>
      </c>
      <c r="I314" s="24" t="s">
        <v>16</v>
      </c>
      <c r="J314" s="59">
        <v>4249.76</v>
      </c>
      <c r="K314" s="36">
        <f>SUM(J314:J318)</f>
        <v>21248.8</v>
      </c>
    </row>
    <row r="315" s="1" customFormat="1" ht="26" customHeight="1" spans="1:11">
      <c r="A315" s="11"/>
      <c r="B315" s="12"/>
      <c r="C315" s="18"/>
      <c r="D315" s="18"/>
      <c r="E315" s="14" t="s">
        <v>736</v>
      </c>
      <c r="F315" s="24" t="s">
        <v>737</v>
      </c>
      <c r="G315" s="25" t="s">
        <v>15</v>
      </c>
      <c r="H315" s="20">
        <v>4</v>
      </c>
      <c r="I315" s="24" t="s">
        <v>16</v>
      </c>
      <c r="J315" s="59">
        <v>4249.76</v>
      </c>
      <c r="K315" s="36"/>
    </row>
    <row r="316" s="1" customFormat="1" ht="26" customHeight="1" spans="1:11">
      <c r="A316" s="11"/>
      <c r="B316" s="12"/>
      <c r="C316" s="18"/>
      <c r="D316" s="18"/>
      <c r="E316" s="14" t="s">
        <v>738</v>
      </c>
      <c r="F316" s="24" t="s">
        <v>739</v>
      </c>
      <c r="G316" s="25" t="s">
        <v>15</v>
      </c>
      <c r="H316" s="20">
        <v>4</v>
      </c>
      <c r="I316" s="24" t="s">
        <v>16</v>
      </c>
      <c r="J316" s="59">
        <v>4249.76</v>
      </c>
      <c r="K316" s="36"/>
    </row>
    <row r="317" s="1" customFormat="1" ht="26" customHeight="1" spans="1:11">
      <c r="A317" s="11"/>
      <c r="B317" s="12"/>
      <c r="C317" s="18"/>
      <c r="D317" s="18"/>
      <c r="E317" s="14" t="s">
        <v>78</v>
      </c>
      <c r="F317" s="24" t="s">
        <v>325</v>
      </c>
      <c r="G317" s="25" t="s">
        <v>15</v>
      </c>
      <c r="H317" s="20">
        <v>4</v>
      </c>
      <c r="I317" s="24" t="s">
        <v>16</v>
      </c>
      <c r="J317" s="59">
        <v>4249.76</v>
      </c>
      <c r="K317" s="36"/>
    </row>
    <row r="318" s="1" customFormat="1" ht="26" customHeight="1" spans="1:11">
      <c r="A318" s="11"/>
      <c r="B318" s="12"/>
      <c r="C318" s="18"/>
      <c r="D318" s="18"/>
      <c r="E318" s="14" t="s">
        <v>740</v>
      </c>
      <c r="F318" s="24" t="s">
        <v>741</v>
      </c>
      <c r="G318" s="25" t="s">
        <v>15</v>
      </c>
      <c r="H318" s="20">
        <v>4</v>
      </c>
      <c r="I318" s="24" t="s">
        <v>16</v>
      </c>
      <c r="J318" s="59">
        <v>4249.76</v>
      </c>
      <c r="K318" s="36"/>
    </row>
    <row r="319" s="1" customFormat="1" ht="26" customHeight="1" spans="1:11">
      <c r="A319" s="18">
        <v>57</v>
      </c>
      <c r="B319" s="44" t="s">
        <v>742</v>
      </c>
      <c r="C319" s="44">
        <v>3</v>
      </c>
      <c r="D319" s="44">
        <v>5</v>
      </c>
      <c r="E319" s="14" t="s">
        <v>743</v>
      </c>
      <c r="F319" s="14" t="s">
        <v>744</v>
      </c>
      <c r="G319" s="25" t="s">
        <v>745</v>
      </c>
      <c r="H319" s="20">
        <v>3</v>
      </c>
      <c r="I319" s="14" t="s">
        <v>746</v>
      </c>
      <c r="J319" s="49">
        <v>3157.74</v>
      </c>
      <c r="K319" s="37">
        <f>SUM(J319:J321)</f>
        <v>5245.3</v>
      </c>
    </row>
    <row r="320" s="1" customFormat="1" ht="26" customHeight="1" spans="1:11">
      <c r="A320" s="18"/>
      <c r="B320" s="44"/>
      <c r="C320" s="44"/>
      <c r="D320" s="44"/>
      <c r="E320" s="14" t="s">
        <v>306</v>
      </c>
      <c r="F320" s="14" t="s">
        <v>747</v>
      </c>
      <c r="G320" s="25" t="s">
        <v>85</v>
      </c>
      <c r="H320" s="20">
        <v>1</v>
      </c>
      <c r="I320" s="14" t="s">
        <v>16</v>
      </c>
      <c r="J320" s="49">
        <v>1043.78</v>
      </c>
      <c r="K320" s="37"/>
    </row>
    <row r="321" s="1" customFormat="1" ht="26" customHeight="1" spans="1:11">
      <c r="A321" s="18"/>
      <c r="B321" s="44"/>
      <c r="C321" s="44"/>
      <c r="D321" s="44"/>
      <c r="E321" s="14" t="s">
        <v>748</v>
      </c>
      <c r="F321" s="14" t="s">
        <v>749</v>
      </c>
      <c r="G321" s="25" t="s">
        <v>85</v>
      </c>
      <c r="H321" s="20">
        <v>1</v>
      </c>
      <c r="I321" s="14" t="s">
        <v>16</v>
      </c>
      <c r="J321" s="49">
        <v>1043.78</v>
      </c>
      <c r="K321" s="37"/>
    </row>
    <row r="322" s="1" customFormat="1" ht="26" customHeight="1" spans="1:11">
      <c r="A322" s="20">
        <v>58</v>
      </c>
      <c r="B322" s="12" t="s">
        <v>750</v>
      </c>
      <c r="C322" s="12">
        <v>1</v>
      </c>
      <c r="D322" s="12">
        <v>3</v>
      </c>
      <c r="E322" s="14" t="s">
        <v>751</v>
      </c>
      <c r="F322" s="12" t="s">
        <v>752</v>
      </c>
      <c r="G322" s="25" t="s">
        <v>143</v>
      </c>
      <c r="H322" s="20">
        <v>3</v>
      </c>
      <c r="I322" s="24" t="s">
        <v>16</v>
      </c>
      <c r="J322" s="59">
        <v>3252.24</v>
      </c>
      <c r="K322" s="36">
        <f>SUM(J322:J322)</f>
        <v>3252.24</v>
      </c>
    </row>
    <row r="323" s="1" customFormat="1" ht="26" customHeight="1" spans="1:11">
      <c r="A323" s="20">
        <v>59</v>
      </c>
      <c r="B323" s="12" t="s">
        <v>753</v>
      </c>
      <c r="C323" s="12">
        <v>3</v>
      </c>
      <c r="D323" s="12">
        <v>8</v>
      </c>
      <c r="E323" s="14" t="s">
        <v>754</v>
      </c>
      <c r="F323" s="60" t="s">
        <v>755</v>
      </c>
      <c r="G323" s="25" t="s">
        <v>756</v>
      </c>
      <c r="H323" s="20">
        <v>2</v>
      </c>
      <c r="I323" s="63" t="s">
        <v>16</v>
      </c>
      <c r="J323" s="59">
        <v>2087.56</v>
      </c>
      <c r="K323" s="36">
        <f>SUM(J323:J325)</f>
        <v>8350.24</v>
      </c>
    </row>
    <row r="324" s="1" customFormat="1" ht="26" customHeight="1" spans="1:11">
      <c r="A324" s="20"/>
      <c r="B324" s="12"/>
      <c r="C324" s="12"/>
      <c r="D324" s="12"/>
      <c r="E324" s="14" t="s">
        <v>757</v>
      </c>
      <c r="F324" s="60" t="s">
        <v>758</v>
      </c>
      <c r="G324" s="25" t="s">
        <v>252</v>
      </c>
      <c r="H324" s="20">
        <v>4</v>
      </c>
      <c r="I324" s="63" t="s">
        <v>16</v>
      </c>
      <c r="J324" s="59">
        <v>4175.12</v>
      </c>
      <c r="K324" s="36"/>
    </row>
    <row r="325" s="1" customFormat="1" ht="26" customHeight="1" spans="1:11">
      <c r="A325" s="20"/>
      <c r="B325" s="12"/>
      <c r="C325" s="12"/>
      <c r="D325" s="12"/>
      <c r="E325" s="14" t="s">
        <v>759</v>
      </c>
      <c r="F325" s="60" t="s">
        <v>760</v>
      </c>
      <c r="G325" s="25" t="s">
        <v>756</v>
      </c>
      <c r="H325" s="20">
        <v>2</v>
      </c>
      <c r="I325" s="63" t="s">
        <v>16</v>
      </c>
      <c r="J325" s="59">
        <v>2087.56</v>
      </c>
      <c r="K325" s="36"/>
    </row>
    <row r="326" s="1" customFormat="1" ht="26" customHeight="1" spans="1:11">
      <c r="A326" s="20">
        <v>60</v>
      </c>
      <c r="B326" s="12" t="s">
        <v>761</v>
      </c>
      <c r="C326" s="12">
        <v>3</v>
      </c>
      <c r="D326" s="12">
        <v>10</v>
      </c>
      <c r="E326" s="14" t="s">
        <v>762</v>
      </c>
      <c r="F326" s="24" t="s">
        <v>763</v>
      </c>
      <c r="G326" s="25" t="s">
        <v>100</v>
      </c>
      <c r="H326" s="20">
        <v>2</v>
      </c>
      <c r="I326" s="24" t="s">
        <v>764</v>
      </c>
      <c r="J326" s="59">
        <v>2111.68</v>
      </c>
      <c r="K326" s="37">
        <f>SUM(J326:J328)</f>
        <v>10918.12</v>
      </c>
    </row>
    <row r="327" s="1" customFormat="1" ht="26" customHeight="1" spans="1:11">
      <c r="A327" s="20"/>
      <c r="B327" s="12"/>
      <c r="C327" s="12"/>
      <c r="D327" s="12"/>
      <c r="E327" s="14" t="s">
        <v>732</v>
      </c>
      <c r="F327" s="24" t="s">
        <v>765</v>
      </c>
      <c r="G327" s="25" t="s">
        <v>15</v>
      </c>
      <c r="H327" s="20">
        <v>4</v>
      </c>
      <c r="I327" s="24" t="s">
        <v>16</v>
      </c>
      <c r="J327" s="59">
        <v>4175.12</v>
      </c>
      <c r="K327" s="37"/>
    </row>
    <row r="328" s="1" customFormat="1" ht="26" customHeight="1" spans="1:11">
      <c r="A328" s="20"/>
      <c r="B328" s="12"/>
      <c r="C328" s="12"/>
      <c r="D328" s="12"/>
      <c r="E328" s="14" t="s">
        <v>766</v>
      </c>
      <c r="F328" s="24" t="s">
        <v>767</v>
      </c>
      <c r="G328" s="25" t="s">
        <v>15</v>
      </c>
      <c r="H328" s="20">
        <v>4</v>
      </c>
      <c r="I328" s="24" t="s">
        <v>768</v>
      </c>
      <c r="J328" s="59">
        <v>4631.32</v>
      </c>
      <c r="K328" s="37"/>
    </row>
    <row r="329" s="1" customFormat="1" ht="26" customHeight="1" spans="1:11">
      <c r="A329" s="20">
        <v>61</v>
      </c>
      <c r="B329" s="12" t="s">
        <v>769</v>
      </c>
      <c r="C329" s="12">
        <v>1</v>
      </c>
      <c r="D329" s="12">
        <v>4</v>
      </c>
      <c r="E329" s="14" t="s">
        <v>770</v>
      </c>
      <c r="F329" s="14" t="s">
        <v>771</v>
      </c>
      <c r="G329" s="25" t="s">
        <v>15</v>
      </c>
      <c r="H329" s="20">
        <v>4</v>
      </c>
      <c r="I329" s="24" t="s">
        <v>16</v>
      </c>
      <c r="J329" s="35">
        <v>4259.96</v>
      </c>
      <c r="K329" s="37">
        <f>SUM(J329)</f>
        <v>4259.96</v>
      </c>
    </row>
    <row r="330" s="1" customFormat="1" ht="26" customHeight="1" spans="1:11">
      <c r="A330" s="20">
        <v>62</v>
      </c>
      <c r="B330" s="12" t="s">
        <v>772</v>
      </c>
      <c r="C330" s="12">
        <v>1</v>
      </c>
      <c r="D330" s="12">
        <v>3</v>
      </c>
      <c r="E330" s="14" t="s">
        <v>773</v>
      </c>
      <c r="F330" s="14" t="s">
        <v>18</v>
      </c>
      <c r="G330" s="25" t="s">
        <v>58</v>
      </c>
      <c r="H330" s="20">
        <v>3</v>
      </c>
      <c r="I330" s="24">
        <v>4600</v>
      </c>
      <c r="J330" s="35">
        <v>3532.8</v>
      </c>
      <c r="K330" s="36">
        <f>SUM(J330)</f>
        <v>3532.8</v>
      </c>
    </row>
    <row r="331" s="1" customFormat="1" ht="26" customHeight="1" spans="1:11">
      <c r="A331" s="20">
        <v>63</v>
      </c>
      <c r="B331" s="12" t="s">
        <v>774</v>
      </c>
      <c r="C331" s="12">
        <v>6</v>
      </c>
      <c r="D331" s="12">
        <v>19</v>
      </c>
      <c r="E331" s="14" t="s">
        <v>775</v>
      </c>
      <c r="F331" s="14" t="s">
        <v>776</v>
      </c>
      <c r="G331" s="25" t="s">
        <v>114</v>
      </c>
      <c r="H331" s="20">
        <v>1</v>
      </c>
      <c r="I331" s="24" t="s">
        <v>777</v>
      </c>
      <c r="J331" s="35">
        <v>1166.01</v>
      </c>
      <c r="K331" s="36">
        <f>SUM(J331:J336)</f>
        <v>22345.23</v>
      </c>
    </row>
    <row r="332" s="1" customFormat="1" ht="26" customHeight="1" spans="1:11">
      <c r="A332" s="20"/>
      <c r="B332" s="12"/>
      <c r="C332" s="12"/>
      <c r="D332" s="12"/>
      <c r="E332" s="14" t="s">
        <v>778</v>
      </c>
      <c r="F332" s="14" t="s">
        <v>779</v>
      </c>
      <c r="G332" s="25" t="s">
        <v>15</v>
      </c>
      <c r="H332" s="20">
        <v>4</v>
      </c>
      <c r="I332" s="24" t="s">
        <v>777</v>
      </c>
      <c r="J332" s="35">
        <v>4664.04</v>
      </c>
      <c r="K332" s="36"/>
    </row>
    <row r="333" s="1" customFormat="1" ht="26" customHeight="1" spans="1:11">
      <c r="A333" s="20"/>
      <c r="B333" s="12"/>
      <c r="C333" s="12"/>
      <c r="D333" s="12"/>
      <c r="E333" s="14" t="s">
        <v>780</v>
      </c>
      <c r="F333" s="14" t="s">
        <v>781</v>
      </c>
      <c r="G333" s="25" t="s">
        <v>15</v>
      </c>
      <c r="H333" s="20">
        <v>4</v>
      </c>
      <c r="I333" s="24" t="s">
        <v>777</v>
      </c>
      <c r="J333" s="35">
        <v>4664.04</v>
      </c>
      <c r="K333" s="36"/>
    </row>
    <row r="334" s="1" customFormat="1" ht="26" customHeight="1" spans="1:11">
      <c r="A334" s="20"/>
      <c r="B334" s="12"/>
      <c r="C334" s="12"/>
      <c r="D334" s="12"/>
      <c r="E334" s="14" t="s">
        <v>782</v>
      </c>
      <c r="F334" s="14" t="s">
        <v>783</v>
      </c>
      <c r="G334" s="25" t="s">
        <v>784</v>
      </c>
      <c r="H334" s="20">
        <v>5</v>
      </c>
      <c r="I334" s="24" t="s">
        <v>785</v>
      </c>
      <c r="J334" s="35">
        <v>5989.25</v>
      </c>
      <c r="K334" s="36"/>
    </row>
    <row r="335" s="1" customFormat="1" ht="26" customHeight="1" spans="1:11">
      <c r="A335" s="20"/>
      <c r="B335" s="12"/>
      <c r="C335" s="12"/>
      <c r="D335" s="12"/>
      <c r="E335" s="14" t="s">
        <v>564</v>
      </c>
      <c r="F335" s="14" t="s">
        <v>786</v>
      </c>
      <c r="G335" s="25" t="s">
        <v>15</v>
      </c>
      <c r="H335" s="20">
        <v>4</v>
      </c>
      <c r="I335" s="24" t="s">
        <v>777</v>
      </c>
      <c r="J335" s="35">
        <v>4664.04</v>
      </c>
      <c r="K335" s="36"/>
    </row>
    <row r="336" s="1" customFormat="1" ht="26" customHeight="1" spans="1:11">
      <c r="A336" s="20"/>
      <c r="B336" s="12"/>
      <c r="C336" s="12"/>
      <c r="D336" s="12"/>
      <c r="E336" s="14" t="s">
        <v>787</v>
      </c>
      <c r="F336" s="14" t="s">
        <v>788</v>
      </c>
      <c r="G336" s="25" t="s">
        <v>85</v>
      </c>
      <c r="H336" s="20">
        <v>1</v>
      </c>
      <c r="I336" s="24" t="s">
        <v>785</v>
      </c>
      <c r="J336" s="35">
        <v>1197.85</v>
      </c>
      <c r="K336" s="36"/>
    </row>
    <row r="337" s="1" customFormat="1" ht="26" customHeight="1" spans="1:11">
      <c r="A337" s="20">
        <v>64</v>
      </c>
      <c r="B337" s="12" t="s">
        <v>789</v>
      </c>
      <c r="C337" s="12">
        <v>4</v>
      </c>
      <c r="D337" s="12">
        <v>12</v>
      </c>
      <c r="E337" s="14" t="s">
        <v>790</v>
      </c>
      <c r="F337" s="24" t="s">
        <v>791</v>
      </c>
      <c r="G337" s="25" t="s">
        <v>188</v>
      </c>
      <c r="H337" s="20">
        <v>1</v>
      </c>
      <c r="I337" s="38" t="s">
        <v>16</v>
      </c>
      <c r="J337" s="35">
        <v>1062.44</v>
      </c>
      <c r="K337" s="36">
        <f>SUM(J337:J340)</f>
        <v>13237.72</v>
      </c>
    </row>
    <row r="338" s="1" customFormat="1" ht="26" customHeight="1" spans="1:11">
      <c r="A338" s="20"/>
      <c r="B338" s="12"/>
      <c r="C338" s="12"/>
      <c r="D338" s="12"/>
      <c r="E338" s="14" t="s">
        <v>792</v>
      </c>
      <c r="F338" s="24" t="s">
        <v>793</v>
      </c>
      <c r="G338" s="25" t="s">
        <v>15</v>
      </c>
      <c r="H338" s="20">
        <v>4</v>
      </c>
      <c r="I338" s="38" t="s">
        <v>794</v>
      </c>
      <c r="J338" s="35">
        <v>4738.2</v>
      </c>
      <c r="K338" s="36"/>
    </row>
    <row r="339" s="1" customFormat="1" ht="26" customHeight="1" spans="1:11">
      <c r="A339" s="20"/>
      <c r="B339" s="12"/>
      <c r="C339" s="12"/>
      <c r="D339" s="12"/>
      <c r="E339" s="14" t="s">
        <v>795</v>
      </c>
      <c r="F339" s="24" t="s">
        <v>796</v>
      </c>
      <c r="G339" s="25" t="s">
        <v>143</v>
      </c>
      <c r="H339" s="20">
        <v>3</v>
      </c>
      <c r="I339" s="38" t="s">
        <v>16</v>
      </c>
      <c r="J339" s="35">
        <v>3187.32</v>
      </c>
      <c r="K339" s="36"/>
    </row>
    <row r="340" s="1" customFormat="1" ht="26" customHeight="1" spans="1:11">
      <c r="A340" s="20"/>
      <c r="B340" s="12"/>
      <c r="C340" s="12"/>
      <c r="D340" s="12"/>
      <c r="E340" s="14" t="s">
        <v>797</v>
      </c>
      <c r="F340" s="24" t="s">
        <v>798</v>
      </c>
      <c r="G340" s="25" t="s">
        <v>15</v>
      </c>
      <c r="H340" s="20">
        <v>4</v>
      </c>
      <c r="I340" s="38" t="s">
        <v>16</v>
      </c>
      <c r="J340" s="35">
        <v>4249.76</v>
      </c>
      <c r="K340" s="36"/>
    </row>
    <row r="341" s="1" customFormat="1" ht="26" customHeight="1" spans="1:11">
      <c r="A341" s="20">
        <v>65</v>
      </c>
      <c r="B341" s="12" t="s">
        <v>799</v>
      </c>
      <c r="C341" s="12">
        <v>1</v>
      </c>
      <c r="D341" s="12">
        <v>4</v>
      </c>
      <c r="E341" s="14" t="s">
        <v>684</v>
      </c>
      <c r="F341" s="20" t="s">
        <v>800</v>
      </c>
      <c r="G341" s="25" t="s">
        <v>15</v>
      </c>
      <c r="H341" s="20">
        <v>4</v>
      </c>
      <c r="I341" s="24" t="s">
        <v>30</v>
      </c>
      <c r="J341" s="59">
        <v>4339</v>
      </c>
      <c r="K341" s="36">
        <f>SUM(J341:J341)</f>
        <v>4339</v>
      </c>
    </row>
    <row r="342" s="1" customFormat="1" ht="26" customHeight="1" spans="1:11">
      <c r="A342" s="20">
        <v>66</v>
      </c>
      <c r="B342" s="12" t="s">
        <v>801</v>
      </c>
      <c r="C342" s="12">
        <v>6</v>
      </c>
      <c r="D342" s="12">
        <v>18</v>
      </c>
      <c r="E342" s="14" t="s">
        <v>802</v>
      </c>
      <c r="F342" s="26" t="s">
        <v>803</v>
      </c>
      <c r="G342" s="25" t="s">
        <v>58</v>
      </c>
      <c r="H342" s="20">
        <v>3</v>
      </c>
      <c r="I342" s="64">
        <v>5500</v>
      </c>
      <c r="J342" s="59">
        <v>4298.25</v>
      </c>
      <c r="K342" s="36">
        <f>SUM(J342:J347)</f>
        <v>20980.14</v>
      </c>
    </row>
    <row r="343" s="1" customFormat="1" ht="26" customHeight="1" spans="1:11">
      <c r="A343" s="20"/>
      <c r="B343" s="12"/>
      <c r="C343" s="12"/>
      <c r="D343" s="12"/>
      <c r="E343" s="14" t="s">
        <v>804</v>
      </c>
      <c r="F343" s="14" t="s">
        <v>805</v>
      </c>
      <c r="G343" s="25" t="s">
        <v>58</v>
      </c>
      <c r="H343" s="20">
        <v>3</v>
      </c>
      <c r="I343" s="14">
        <v>4242</v>
      </c>
      <c r="J343" s="59">
        <v>3315.12</v>
      </c>
      <c r="K343" s="36"/>
    </row>
    <row r="344" s="1" customFormat="1" ht="26" customHeight="1" spans="1:11">
      <c r="A344" s="20"/>
      <c r="B344" s="12"/>
      <c r="C344" s="12"/>
      <c r="D344" s="12"/>
      <c r="E344" s="14" t="s">
        <v>654</v>
      </c>
      <c r="F344" s="14" t="s">
        <v>806</v>
      </c>
      <c r="G344" s="25" t="s">
        <v>58</v>
      </c>
      <c r="H344" s="20">
        <v>3</v>
      </c>
      <c r="I344" s="14">
        <v>4378</v>
      </c>
      <c r="J344" s="59">
        <v>3421.41</v>
      </c>
      <c r="K344" s="36"/>
    </row>
    <row r="345" s="1" customFormat="1" ht="26" customHeight="1" spans="1:11">
      <c r="A345" s="20"/>
      <c r="B345" s="12"/>
      <c r="C345" s="12"/>
      <c r="D345" s="12"/>
      <c r="E345" s="14" t="s">
        <v>807</v>
      </c>
      <c r="F345" s="14" t="s">
        <v>808</v>
      </c>
      <c r="G345" s="25" t="s">
        <v>58</v>
      </c>
      <c r="H345" s="20">
        <v>3</v>
      </c>
      <c r="I345" s="14">
        <v>4242</v>
      </c>
      <c r="J345" s="59">
        <v>3315.12</v>
      </c>
      <c r="K345" s="36"/>
    </row>
    <row r="346" s="1" customFormat="1" ht="26" customHeight="1" spans="1:11">
      <c r="A346" s="20"/>
      <c r="B346" s="12"/>
      <c r="C346" s="12"/>
      <c r="D346" s="12"/>
      <c r="E346" s="14" t="s">
        <v>809</v>
      </c>
      <c r="F346" s="14" t="s">
        <v>810</v>
      </c>
      <c r="G346" s="25" t="s">
        <v>58</v>
      </c>
      <c r="H346" s="20">
        <v>3</v>
      </c>
      <c r="I346" s="14">
        <v>4242</v>
      </c>
      <c r="J346" s="59">
        <v>3315.12</v>
      </c>
      <c r="K346" s="36"/>
    </row>
    <row r="347" s="1" customFormat="1" ht="26" customHeight="1" spans="1:11">
      <c r="A347" s="20"/>
      <c r="B347" s="12"/>
      <c r="C347" s="12"/>
      <c r="D347" s="12"/>
      <c r="E347" s="14" t="s">
        <v>811</v>
      </c>
      <c r="F347" s="24" t="s">
        <v>812</v>
      </c>
      <c r="G347" s="25" t="s">
        <v>58</v>
      </c>
      <c r="H347" s="20">
        <v>3</v>
      </c>
      <c r="I347" s="65">
        <v>4242</v>
      </c>
      <c r="J347" s="59">
        <v>3315.12</v>
      </c>
      <c r="K347" s="36"/>
    </row>
    <row r="348" s="1" customFormat="1" ht="26" customHeight="1" spans="1:11">
      <c r="A348" s="20">
        <v>67</v>
      </c>
      <c r="B348" s="12" t="s">
        <v>813</v>
      </c>
      <c r="C348" s="12">
        <v>9</v>
      </c>
      <c r="D348" s="12">
        <v>21</v>
      </c>
      <c r="E348" s="14" t="s">
        <v>814</v>
      </c>
      <c r="F348" s="61" t="s">
        <v>815</v>
      </c>
      <c r="G348" s="25" t="s">
        <v>114</v>
      </c>
      <c r="H348" s="20">
        <v>1</v>
      </c>
      <c r="I348" s="38" t="s">
        <v>816</v>
      </c>
      <c r="J348" s="59">
        <v>1844.49</v>
      </c>
      <c r="K348" s="36">
        <f>SUM(J348:J356)</f>
        <v>24371.83</v>
      </c>
    </row>
    <row r="349" s="1" customFormat="1" ht="26" customHeight="1" spans="1:11">
      <c r="A349" s="20"/>
      <c r="B349" s="12"/>
      <c r="C349" s="12"/>
      <c r="D349" s="12"/>
      <c r="E349" s="14" t="s">
        <v>817</v>
      </c>
      <c r="F349" s="61" t="s">
        <v>818</v>
      </c>
      <c r="G349" s="25" t="s">
        <v>230</v>
      </c>
      <c r="H349" s="20">
        <v>3</v>
      </c>
      <c r="I349" s="38" t="s">
        <v>16</v>
      </c>
      <c r="J349" s="59">
        <v>3194.97</v>
      </c>
      <c r="K349" s="36"/>
    </row>
    <row r="350" s="1" customFormat="1" ht="26" customHeight="1" spans="1:11">
      <c r="A350" s="20"/>
      <c r="B350" s="12"/>
      <c r="C350" s="12"/>
      <c r="D350" s="12"/>
      <c r="E350" s="14" t="s">
        <v>819</v>
      </c>
      <c r="F350" s="61" t="s">
        <v>820</v>
      </c>
      <c r="G350" s="25" t="s">
        <v>821</v>
      </c>
      <c r="H350" s="20">
        <v>2</v>
      </c>
      <c r="I350" s="38" t="s">
        <v>822</v>
      </c>
      <c r="J350" s="59">
        <v>2486.78</v>
      </c>
      <c r="K350" s="36"/>
    </row>
    <row r="351" s="1" customFormat="1" ht="26" customHeight="1" spans="1:11">
      <c r="A351" s="20"/>
      <c r="B351" s="12"/>
      <c r="C351" s="12"/>
      <c r="D351" s="12"/>
      <c r="E351" s="14" t="s">
        <v>823</v>
      </c>
      <c r="F351" s="61" t="s">
        <v>824</v>
      </c>
      <c r="G351" s="25" t="s">
        <v>230</v>
      </c>
      <c r="H351" s="20">
        <v>3</v>
      </c>
      <c r="I351" s="38" t="s">
        <v>16</v>
      </c>
      <c r="J351" s="59">
        <v>3194.97</v>
      </c>
      <c r="K351" s="36"/>
    </row>
    <row r="352" s="1" customFormat="1" ht="26" customHeight="1" spans="1:11">
      <c r="A352" s="20"/>
      <c r="B352" s="12"/>
      <c r="C352" s="12"/>
      <c r="D352" s="12"/>
      <c r="E352" s="14" t="s">
        <v>825</v>
      </c>
      <c r="F352" s="61" t="s">
        <v>826</v>
      </c>
      <c r="G352" s="25" t="s">
        <v>230</v>
      </c>
      <c r="H352" s="20">
        <v>3</v>
      </c>
      <c r="I352" s="38" t="s">
        <v>16</v>
      </c>
      <c r="J352" s="59">
        <v>3194.97</v>
      </c>
      <c r="K352" s="36"/>
    </row>
    <row r="353" s="1" customFormat="1" ht="26" customHeight="1" spans="1:11">
      <c r="A353" s="20"/>
      <c r="B353" s="12"/>
      <c r="C353" s="12"/>
      <c r="D353" s="12"/>
      <c r="E353" s="14" t="s">
        <v>622</v>
      </c>
      <c r="F353" s="61" t="s">
        <v>827</v>
      </c>
      <c r="G353" s="25" t="s">
        <v>230</v>
      </c>
      <c r="H353" s="20">
        <v>3</v>
      </c>
      <c r="I353" s="38" t="s">
        <v>16</v>
      </c>
      <c r="J353" s="59">
        <v>3194.97</v>
      </c>
      <c r="K353" s="36"/>
    </row>
    <row r="354" s="1" customFormat="1" ht="26" customHeight="1" spans="1:11">
      <c r="A354" s="20"/>
      <c r="B354" s="12"/>
      <c r="C354" s="12"/>
      <c r="D354" s="12"/>
      <c r="E354" s="14" t="s">
        <v>828</v>
      </c>
      <c r="F354" s="61" t="s">
        <v>829</v>
      </c>
      <c r="G354" s="25" t="s">
        <v>821</v>
      </c>
      <c r="H354" s="20">
        <v>2</v>
      </c>
      <c r="I354" s="24">
        <v>4451</v>
      </c>
      <c r="J354" s="59">
        <v>2278.92</v>
      </c>
      <c r="K354" s="36"/>
    </row>
    <row r="355" s="1" customFormat="1" ht="26" customHeight="1" spans="1:11">
      <c r="A355" s="20"/>
      <c r="B355" s="12"/>
      <c r="C355" s="12"/>
      <c r="D355" s="12"/>
      <c r="E355" s="14" t="s">
        <v>830</v>
      </c>
      <c r="F355" s="61" t="s">
        <v>831</v>
      </c>
      <c r="G355" s="25" t="s">
        <v>821</v>
      </c>
      <c r="H355" s="20">
        <v>2</v>
      </c>
      <c r="I355" s="24">
        <v>5077</v>
      </c>
      <c r="J355" s="59">
        <v>2599.42</v>
      </c>
      <c r="K355" s="36"/>
    </row>
    <row r="356" s="1" customFormat="1" ht="26" customHeight="1" spans="1:11">
      <c r="A356" s="20"/>
      <c r="B356" s="12"/>
      <c r="C356" s="12"/>
      <c r="D356" s="12"/>
      <c r="E356" s="14" t="s">
        <v>832</v>
      </c>
      <c r="F356" s="24" t="s">
        <v>833</v>
      </c>
      <c r="G356" s="25" t="s">
        <v>821</v>
      </c>
      <c r="H356" s="20">
        <v>2</v>
      </c>
      <c r="I356" s="24">
        <v>4653</v>
      </c>
      <c r="J356" s="59">
        <v>2382.34</v>
      </c>
      <c r="K356" s="36"/>
    </row>
    <row r="357" s="1" customFormat="1" ht="26" customHeight="1" spans="1:11">
      <c r="A357" s="20">
        <v>68</v>
      </c>
      <c r="B357" s="12" t="s">
        <v>834</v>
      </c>
      <c r="C357" s="12">
        <v>1</v>
      </c>
      <c r="D357" s="12">
        <v>4</v>
      </c>
      <c r="E357" s="14" t="s">
        <v>835</v>
      </c>
      <c r="F357" s="14" t="s">
        <v>836</v>
      </c>
      <c r="G357" s="25" t="s">
        <v>252</v>
      </c>
      <c r="H357" s="20">
        <v>4</v>
      </c>
      <c r="I357" s="39" t="s">
        <v>16</v>
      </c>
      <c r="J357" s="59">
        <v>4175.12</v>
      </c>
      <c r="K357" s="36">
        <f t="shared" ref="K357:K360" si="2">SUM(J357:J357)</f>
        <v>4175.12</v>
      </c>
    </row>
    <row r="358" s="1" customFormat="1" ht="26" customHeight="1" spans="1:11">
      <c r="A358" s="11">
        <v>69</v>
      </c>
      <c r="B358" s="12" t="s">
        <v>837</v>
      </c>
      <c r="C358" s="18">
        <v>1</v>
      </c>
      <c r="D358" s="18">
        <v>4</v>
      </c>
      <c r="E358" s="14" t="s">
        <v>838</v>
      </c>
      <c r="F358" s="24" t="s">
        <v>839</v>
      </c>
      <c r="G358" s="25" t="s">
        <v>15</v>
      </c>
      <c r="H358" s="20">
        <v>4</v>
      </c>
      <c r="I358" s="24" t="s">
        <v>16</v>
      </c>
      <c r="J358" s="66">
        <v>4175.12</v>
      </c>
      <c r="K358" s="41">
        <f t="shared" si="2"/>
        <v>4175.12</v>
      </c>
    </row>
    <row r="359" s="1" customFormat="1" ht="26" customHeight="1" spans="1:11">
      <c r="A359" s="18">
        <v>70</v>
      </c>
      <c r="B359" s="13" t="s">
        <v>840</v>
      </c>
      <c r="C359" s="13">
        <v>1</v>
      </c>
      <c r="D359" s="13">
        <v>3</v>
      </c>
      <c r="E359" s="14" t="s">
        <v>841</v>
      </c>
      <c r="F359" s="24" t="s">
        <v>842</v>
      </c>
      <c r="G359" s="25" t="s">
        <v>58</v>
      </c>
      <c r="H359" s="20">
        <v>3</v>
      </c>
      <c r="I359" s="24">
        <v>4378</v>
      </c>
      <c r="J359" s="35">
        <v>3296.64</v>
      </c>
      <c r="K359" s="36">
        <f t="shared" si="2"/>
        <v>3296.64</v>
      </c>
    </row>
    <row r="360" s="1" customFormat="1" ht="26" customHeight="1" spans="1:11">
      <c r="A360" s="12">
        <v>71</v>
      </c>
      <c r="B360" s="12" t="s">
        <v>843</v>
      </c>
      <c r="C360" s="13">
        <v>1</v>
      </c>
      <c r="D360" s="13">
        <v>4</v>
      </c>
      <c r="E360" s="14" t="s">
        <v>844</v>
      </c>
      <c r="F360" s="24" t="s">
        <v>845</v>
      </c>
      <c r="G360" s="25" t="s">
        <v>15</v>
      </c>
      <c r="H360" s="20">
        <v>4</v>
      </c>
      <c r="I360" s="24" t="s">
        <v>211</v>
      </c>
      <c r="J360" s="35">
        <v>4268.16</v>
      </c>
      <c r="K360" s="36">
        <f t="shared" si="2"/>
        <v>4268.16</v>
      </c>
    </row>
    <row r="361" s="1" customFormat="1" ht="26" customHeight="1" spans="1:11">
      <c r="A361" s="12">
        <v>72</v>
      </c>
      <c r="B361" s="12" t="s">
        <v>846</v>
      </c>
      <c r="C361" s="13">
        <v>2</v>
      </c>
      <c r="D361" s="13">
        <v>8</v>
      </c>
      <c r="E361" s="14" t="s">
        <v>847</v>
      </c>
      <c r="F361" s="12" t="s">
        <v>848</v>
      </c>
      <c r="G361" s="25" t="s">
        <v>15</v>
      </c>
      <c r="H361" s="20">
        <v>4</v>
      </c>
      <c r="I361" s="24" t="s">
        <v>16</v>
      </c>
      <c r="J361" s="59">
        <v>4175.12</v>
      </c>
      <c r="K361" s="36">
        <f>SUM(J361:J362)</f>
        <v>8350.24</v>
      </c>
    </row>
    <row r="362" s="1" customFormat="1" ht="26" customHeight="1" spans="1:11">
      <c r="A362" s="12"/>
      <c r="B362" s="12"/>
      <c r="C362" s="13"/>
      <c r="D362" s="13"/>
      <c r="E362" s="14" t="s">
        <v>849</v>
      </c>
      <c r="F362" s="12" t="s">
        <v>850</v>
      </c>
      <c r="G362" s="25" t="s">
        <v>15</v>
      </c>
      <c r="H362" s="20">
        <v>4</v>
      </c>
      <c r="I362" s="24" t="s">
        <v>16</v>
      </c>
      <c r="J362" s="59">
        <v>4175.12</v>
      </c>
      <c r="K362" s="36"/>
    </row>
    <row r="363" s="1" customFormat="1" ht="26" customHeight="1" spans="1:11">
      <c r="A363" s="12">
        <v>73</v>
      </c>
      <c r="B363" s="12" t="s">
        <v>851</v>
      </c>
      <c r="C363" s="13">
        <v>1</v>
      </c>
      <c r="D363" s="13">
        <v>3</v>
      </c>
      <c r="E363" s="14" t="s">
        <v>852</v>
      </c>
      <c r="F363" s="14" t="s">
        <v>853</v>
      </c>
      <c r="G363" s="25" t="s">
        <v>683</v>
      </c>
      <c r="H363" s="20">
        <v>3</v>
      </c>
      <c r="I363" s="14">
        <v>6000</v>
      </c>
      <c r="J363" s="35">
        <v>4608</v>
      </c>
      <c r="K363" s="36">
        <f>SUM(J363:J363)</f>
        <v>4608</v>
      </c>
    </row>
    <row r="364" s="1" customFormat="1" ht="26" customHeight="1" spans="1:11">
      <c r="A364" s="11">
        <v>74</v>
      </c>
      <c r="B364" s="12" t="s">
        <v>854</v>
      </c>
      <c r="C364" s="18">
        <v>1</v>
      </c>
      <c r="D364" s="18">
        <v>4</v>
      </c>
      <c r="E364" s="14" t="s">
        <v>855</v>
      </c>
      <c r="F364" s="14" t="s">
        <v>856</v>
      </c>
      <c r="G364" s="25" t="s">
        <v>252</v>
      </c>
      <c r="H364" s="20">
        <v>4</v>
      </c>
      <c r="I364" s="14" t="s">
        <v>723</v>
      </c>
      <c r="J364" s="66">
        <v>4181.52</v>
      </c>
      <c r="K364" s="36">
        <f>SUM(J364:J364)</f>
        <v>4181.52</v>
      </c>
    </row>
    <row r="365" s="1" customFormat="1" ht="26" customHeight="1" spans="1:11">
      <c r="A365" s="12">
        <v>75</v>
      </c>
      <c r="B365" s="13" t="s">
        <v>857</v>
      </c>
      <c r="C365" s="13">
        <v>1</v>
      </c>
      <c r="D365" s="13">
        <v>4</v>
      </c>
      <c r="E365" s="14" t="s">
        <v>858</v>
      </c>
      <c r="F365" s="14" t="s">
        <v>859</v>
      </c>
      <c r="G365" s="25" t="s">
        <v>252</v>
      </c>
      <c r="H365" s="20">
        <v>4</v>
      </c>
      <c r="I365" s="14" t="s">
        <v>723</v>
      </c>
      <c r="J365" s="59">
        <v>4266.36</v>
      </c>
      <c r="K365" s="36">
        <f>SUM(J365)</f>
        <v>4266.36</v>
      </c>
    </row>
    <row r="366" s="1" customFormat="1" ht="26" customHeight="1" spans="1:11">
      <c r="A366" s="12">
        <v>76</v>
      </c>
      <c r="B366" s="13" t="s">
        <v>860</v>
      </c>
      <c r="C366" s="13">
        <v>2</v>
      </c>
      <c r="D366" s="13">
        <v>7</v>
      </c>
      <c r="E366" s="14" t="s">
        <v>861</v>
      </c>
      <c r="F366" s="14" t="s">
        <v>862</v>
      </c>
      <c r="G366" s="25" t="s">
        <v>252</v>
      </c>
      <c r="H366" s="20">
        <v>4</v>
      </c>
      <c r="I366" s="39" t="s">
        <v>211</v>
      </c>
      <c r="J366" s="59">
        <v>4268.16</v>
      </c>
      <c r="K366" s="36">
        <f>SUM(J366:J367)</f>
        <v>7469.28</v>
      </c>
    </row>
    <row r="367" s="1" customFormat="1" ht="26" customHeight="1" spans="1:11">
      <c r="A367" s="12"/>
      <c r="B367" s="13"/>
      <c r="C367" s="13"/>
      <c r="D367" s="13"/>
      <c r="E367" s="14" t="s">
        <v>863</v>
      </c>
      <c r="F367" s="14" t="s">
        <v>864</v>
      </c>
      <c r="G367" s="25" t="s">
        <v>683</v>
      </c>
      <c r="H367" s="20">
        <v>3</v>
      </c>
      <c r="I367" s="39" t="s">
        <v>211</v>
      </c>
      <c r="J367" s="59">
        <v>3201.12</v>
      </c>
      <c r="K367" s="36"/>
    </row>
    <row r="368" s="1" customFormat="1" ht="26" customHeight="1" spans="1:11">
      <c r="A368" s="12">
        <v>77</v>
      </c>
      <c r="B368" s="12" t="s">
        <v>865</v>
      </c>
      <c r="C368" s="13">
        <v>1</v>
      </c>
      <c r="D368" s="13">
        <v>2</v>
      </c>
      <c r="E368" s="14" t="s">
        <v>736</v>
      </c>
      <c r="F368" s="24" t="s">
        <v>866</v>
      </c>
      <c r="G368" s="25" t="s">
        <v>82</v>
      </c>
      <c r="H368" s="20">
        <v>2</v>
      </c>
      <c r="I368" s="24" t="s">
        <v>16</v>
      </c>
      <c r="J368" s="35">
        <v>2168.16</v>
      </c>
      <c r="K368" s="36">
        <f>SUM(J368)</f>
        <v>2168.16</v>
      </c>
    </row>
    <row r="369" s="1" customFormat="1" ht="26" customHeight="1" spans="1:11">
      <c r="A369" s="18">
        <v>78</v>
      </c>
      <c r="B369" s="13" t="s">
        <v>867</v>
      </c>
      <c r="C369" s="13">
        <v>1</v>
      </c>
      <c r="D369" s="13">
        <v>4</v>
      </c>
      <c r="E369" s="14" t="s">
        <v>782</v>
      </c>
      <c r="F369" s="24" t="s">
        <v>868</v>
      </c>
      <c r="G369" s="25" t="s">
        <v>15</v>
      </c>
      <c r="H369" s="20">
        <v>4</v>
      </c>
      <c r="I369" s="38" t="s">
        <v>211</v>
      </c>
      <c r="J369" s="59">
        <v>4268.16</v>
      </c>
      <c r="K369" s="36">
        <f>SUM(J369:J369)</f>
        <v>4268.16</v>
      </c>
    </row>
    <row r="370" s="1" customFormat="1" ht="26" customHeight="1" spans="1:11">
      <c r="A370" s="20">
        <v>79</v>
      </c>
      <c r="B370" s="12" t="s">
        <v>869</v>
      </c>
      <c r="C370" s="12">
        <v>2</v>
      </c>
      <c r="D370" s="12">
        <v>6</v>
      </c>
      <c r="E370" s="14" t="s">
        <v>870</v>
      </c>
      <c r="F370" s="52" t="s">
        <v>871</v>
      </c>
      <c r="G370" s="25" t="s">
        <v>58</v>
      </c>
      <c r="H370" s="20">
        <v>3</v>
      </c>
      <c r="I370" s="51" t="s">
        <v>872</v>
      </c>
      <c r="J370" s="59">
        <v>3733.8</v>
      </c>
      <c r="K370" s="36">
        <f>SUM(J370:J371)</f>
        <v>8788.14</v>
      </c>
    </row>
    <row r="371" s="1" customFormat="1" ht="26" customHeight="1" spans="1:11">
      <c r="A371" s="20"/>
      <c r="B371" s="12"/>
      <c r="C371" s="12"/>
      <c r="D371" s="12"/>
      <c r="E371" s="14" t="s">
        <v>870</v>
      </c>
      <c r="F371" s="52" t="s">
        <v>873</v>
      </c>
      <c r="G371" s="25" t="s">
        <v>58</v>
      </c>
      <c r="H371" s="20">
        <v>3</v>
      </c>
      <c r="I371" s="51" t="s">
        <v>874</v>
      </c>
      <c r="J371" s="59">
        <v>5054.34</v>
      </c>
      <c r="K371" s="36"/>
    </row>
    <row r="372" s="1" customFormat="1" ht="26" customHeight="1" spans="1:11">
      <c r="A372" s="20">
        <v>80</v>
      </c>
      <c r="B372" s="12" t="s">
        <v>875</v>
      </c>
      <c r="C372" s="12">
        <v>3</v>
      </c>
      <c r="D372" s="12">
        <v>6</v>
      </c>
      <c r="E372" s="14" t="s">
        <v>477</v>
      </c>
      <c r="F372" s="24" t="s">
        <v>876</v>
      </c>
      <c r="G372" s="25" t="s">
        <v>82</v>
      </c>
      <c r="H372" s="20">
        <v>2</v>
      </c>
      <c r="I372" s="24" t="s">
        <v>30</v>
      </c>
      <c r="J372" s="59">
        <v>2190.72</v>
      </c>
      <c r="K372" s="37">
        <f>SUM(J372:J374)</f>
        <v>6572.16</v>
      </c>
    </row>
    <row r="373" s="1" customFormat="1" ht="26" customHeight="1" spans="1:11">
      <c r="A373" s="20"/>
      <c r="B373" s="12"/>
      <c r="C373" s="12"/>
      <c r="D373" s="12"/>
      <c r="E373" s="14" t="s">
        <v>877</v>
      </c>
      <c r="F373" s="14" t="s">
        <v>878</v>
      </c>
      <c r="G373" s="25" t="s">
        <v>82</v>
      </c>
      <c r="H373" s="20">
        <v>2</v>
      </c>
      <c r="I373" s="24" t="s">
        <v>30</v>
      </c>
      <c r="J373" s="59">
        <v>2190.72</v>
      </c>
      <c r="K373" s="37"/>
    </row>
    <row r="374" s="1" customFormat="1" ht="26" customHeight="1" spans="1:11">
      <c r="A374" s="20"/>
      <c r="B374" s="12"/>
      <c r="C374" s="12"/>
      <c r="D374" s="12"/>
      <c r="E374" s="14" t="s">
        <v>879</v>
      </c>
      <c r="F374" s="14" t="s">
        <v>880</v>
      </c>
      <c r="G374" s="25" t="s">
        <v>82</v>
      </c>
      <c r="H374" s="20">
        <v>2</v>
      </c>
      <c r="I374" s="24" t="s">
        <v>30</v>
      </c>
      <c r="J374" s="59">
        <v>2190.72</v>
      </c>
      <c r="K374" s="37"/>
    </row>
    <row r="375" s="1" customFormat="1" ht="26" customHeight="1" spans="1:11">
      <c r="A375" s="11">
        <v>81</v>
      </c>
      <c r="B375" s="12" t="s">
        <v>881</v>
      </c>
      <c r="C375" s="18">
        <v>2</v>
      </c>
      <c r="D375" s="18">
        <v>7</v>
      </c>
      <c r="E375" s="14" t="s">
        <v>239</v>
      </c>
      <c r="F375" s="24" t="s">
        <v>882</v>
      </c>
      <c r="G375" s="25" t="s">
        <v>883</v>
      </c>
      <c r="H375" s="20">
        <v>3</v>
      </c>
      <c r="I375" s="24">
        <v>4242</v>
      </c>
      <c r="J375" s="66">
        <v>3219.66</v>
      </c>
      <c r="K375" s="41">
        <f>SUM(J375:J376)</f>
        <v>16125.7</v>
      </c>
    </row>
    <row r="376" s="1" customFormat="1" ht="26" customHeight="1" spans="1:11">
      <c r="A376" s="11"/>
      <c r="B376" s="12"/>
      <c r="C376" s="18"/>
      <c r="D376" s="18"/>
      <c r="E376" s="14" t="s">
        <v>884</v>
      </c>
      <c r="F376" s="24" t="s">
        <v>885</v>
      </c>
      <c r="G376" s="25" t="s">
        <v>886</v>
      </c>
      <c r="H376" s="20">
        <v>4</v>
      </c>
      <c r="I376" s="24">
        <v>12753</v>
      </c>
      <c r="J376" s="66">
        <v>12906.04</v>
      </c>
      <c r="K376" s="41"/>
    </row>
    <row r="377" s="1" customFormat="1" ht="26" customHeight="1" spans="1:11">
      <c r="A377" s="11">
        <v>82</v>
      </c>
      <c r="B377" s="12" t="s">
        <v>887</v>
      </c>
      <c r="C377" s="18">
        <v>2</v>
      </c>
      <c r="D377" s="18">
        <v>6</v>
      </c>
      <c r="E377" s="14" t="s">
        <v>888</v>
      </c>
      <c r="F377" s="14" t="s">
        <v>889</v>
      </c>
      <c r="G377" s="25" t="s">
        <v>58</v>
      </c>
      <c r="H377" s="20">
        <v>3</v>
      </c>
      <c r="I377" s="38" t="s">
        <v>532</v>
      </c>
      <c r="J377" s="66">
        <v>3226.86</v>
      </c>
      <c r="K377" s="41">
        <f>SUM(J377:J378)</f>
        <v>6453.72</v>
      </c>
    </row>
    <row r="378" s="1" customFormat="1" ht="26" customHeight="1" spans="1:11">
      <c r="A378" s="11"/>
      <c r="B378" s="12"/>
      <c r="C378" s="18"/>
      <c r="D378" s="18"/>
      <c r="E378" s="14" t="s">
        <v>890</v>
      </c>
      <c r="F378" s="14" t="s">
        <v>891</v>
      </c>
      <c r="G378" s="25" t="s">
        <v>58</v>
      </c>
      <c r="H378" s="20">
        <v>3</v>
      </c>
      <c r="I378" s="38" t="s">
        <v>532</v>
      </c>
      <c r="J378" s="66">
        <v>3226.86</v>
      </c>
      <c r="K378" s="41"/>
    </row>
    <row r="379" s="1" customFormat="1" ht="26" customHeight="1" spans="1:11">
      <c r="A379" s="20">
        <v>83</v>
      </c>
      <c r="B379" s="12" t="s">
        <v>892</v>
      </c>
      <c r="C379" s="62">
        <v>4</v>
      </c>
      <c r="D379" s="62">
        <v>5</v>
      </c>
      <c r="E379" s="14" t="s">
        <v>893</v>
      </c>
      <c r="F379" s="27" t="s">
        <v>894</v>
      </c>
      <c r="G379" s="25" t="s">
        <v>82</v>
      </c>
      <c r="H379" s="20">
        <v>2</v>
      </c>
      <c r="I379" s="24" t="s">
        <v>16</v>
      </c>
      <c r="J379" s="59">
        <v>2104.52</v>
      </c>
      <c r="K379" s="36">
        <f>SUM(J379:J382)</f>
        <v>5261.3</v>
      </c>
    </row>
    <row r="380" s="1" customFormat="1" ht="26" customHeight="1" spans="1:11">
      <c r="A380" s="20"/>
      <c r="B380" s="12"/>
      <c r="C380" s="62"/>
      <c r="D380" s="62"/>
      <c r="E380" s="14" t="s">
        <v>895</v>
      </c>
      <c r="F380" s="27" t="s">
        <v>896</v>
      </c>
      <c r="G380" s="25" t="s">
        <v>85</v>
      </c>
      <c r="H380" s="20">
        <v>1</v>
      </c>
      <c r="I380" s="24" t="s">
        <v>16</v>
      </c>
      <c r="J380" s="59">
        <v>1052.26</v>
      </c>
      <c r="K380" s="36"/>
    </row>
    <row r="381" s="1" customFormat="1" ht="26" customHeight="1" spans="1:11">
      <c r="A381" s="20"/>
      <c r="B381" s="12"/>
      <c r="C381" s="62"/>
      <c r="D381" s="62"/>
      <c r="E381" s="14" t="s">
        <v>897</v>
      </c>
      <c r="F381" s="27" t="s">
        <v>898</v>
      </c>
      <c r="G381" s="25" t="s">
        <v>85</v>
      </c>
      <c r="H381" s="20">
        <v>1</v>
      </c>
      <c r="I381" s="24" t="s">
        <v>16</v>
      </c>
      <c r="J381" s="59">
        <v>1052.26</v>
      </c>
      <c r="K381" s="36"/>
    </row>
    <row r="382" s="1" customFormat="1" ht="26" customHeight="1" spans="1:11">
      <c r="A382" s="20"/>
      <c r="B382" s="12"/>
      <c r="C382" s="62"/>
      <c r="D382" s="62"/>
      <c r="E382" s="14" t="s">
        <v>716</v>
      </c>
      <c r="F382" s="27" t="s">
        <v>899</v>
      </c>
      <c r="G382" s="25" t="s">
        <v>85</v>
      </c>
      <c r="H382" s="20">
        <v>1</v>
      </c>
      <c r="I382" s="24" t="s">
        <v>16</v>
      </c>
      <c r="J382" s="59">
        <v>1052.26</v>
      </c>
      <c r="K382" s="36"/>
    </row>
    <row r="383" s="1" customFormat="1" ht="26" customHeight="1" spans="1:11">
      <c r="A383" s="20">
        <v>84</v>
      </c>
      <c r="B383" s="12" t="s">
        <v>900</v>
      </c>
      <c r="C383" s="12">
        <v>1</v>
      </c>
      <c r="D383" s="12">
        <v>3</v>
      </c>
      <c r="E383" s="14" t="s">
        <v>901</v>
      </c>
      <c r="F383" s="14" t="s">
        <v>902</v>
      </c>
      <c r="G383" s="25" t="s">
        <v>683</v>
      </c>
      <c r="H383" s="20">
        <v>3</v>
      </c>
      <c r="I383" s="14">
        <v>5212</v>
      </c>
      <c r="J383" s="59">
        <v>4002.81</v>
      </c>
      <c r="K383" s="36">
        <f>SUM(J383)</f>
        <v>4002.81</v>
      </c>
    </row>
    <row r="384" s="1" customFormat="1" ht="26" customHeight="1" spans="1:11">
      <c r="A384" s="18">
        <v>85</v>
      </c>
      <c r="B384" s="44" t="s">
        <v>903</v>
      </c>
      <c r="C384" s="43">
        <v>1</v>
      </c>
      <c r="D384" s="44">
        <v>4</v>
      </c>
      <c r="E384" s="14" t="s">
        <v>904</v>
      </c>
      <c r="F384" s="24" t="s">
        <v>905</v>
      </c>
      <c r="G384" s="25" t="s">
        <v>15</v>
      </c>
      <c r="H384" s="20">
        <v>4</v>
      </c>
      <c r="I384" s="24" t="s">
        <v>906</v>
      </c>
      <c r="J384" s="49">
        <v>4510.24</v>
      </c>
      <c r="K384" s="50">
        <f>SUM(J384:J384)</f>
        <v>4510.24</v>
      </c>
    </row>
    <row r="385" s="1" customFormat="1" ht="26" customHeight="1" spans="1:11">
      <c r="A385" s="20">
        <v>86</v>
      </c>
      <c r="B385" s="12" t="s">
        <v>907</v>
      </c>
      <c r="C385" s="12">
        <v>5</v>
      </c>
      <c r="D385" s="12">
        <v>12</v>
      </c>
      <c r="E385" s="14" t="s">
        <v>908</v>
      </c>
      <c r="F385" s="27" t="s">
        <v>909</v>
      </c>
      <c r="G385" s="25" t="s">
        <v>58</v>
      </c>
      <c r="H385" s="20">
        <v>3</v>
      </c>
      <c r="I385" s="14">
        <v>4378</v>
      </c>
      <c r="J385" s="36">
        <v>3296.64</v>
      </c>
      <c r="K385" s="37">
        <f>SUM(J385:J389)</f>
        <v>13186.56</v>
      </c>
    </row>
    <row r="386" s="1" customFormat="1" ht="26" customHeight="1" spans="1:11">
      <c r="A386" s="20"/>
      <c r="B386" s="12"/>
      <c r="C386" s="12"/>
      <c r="D386" s="12"/>
      <c r="E386" s="14" t="s">
        <v>910</v>
      </c>
      <c r="F386" s="27" t="s">
        <v>911</v>
      </c>
      <c r="G386" s="25" t="s">
        <v>912</v>
      </c>
      <c r="H386" s="20">
        <v>2</v>
      </c>
      <c r="I386" s="14">
        <v>4378</v>
      </c>
      <c r="J386" s="36">
        <v>2197.76</v>
      </c>
      <c r="K386" s="37"/>
    </row>
    <row r="387" s="1" customFormat="1" ht="26" customHeight="1" spans="1:11">
      <c r="A387" s="20"/>
      <c r="B387" s="12"/>
      <c r="C387" s="12"/>
      <c r="D387" s="12"/>
      <c r="E387" s="14" t="s">
        <v>684</v>
      </c>
      <c r="F387" s="24" t="s">
        <v>913</v>
      </c>
      <c r="G387" s="25" t="s">
        <v>912</v>
      </c>
      <c r="H387" s="20">
        <v>2</v>
      </c>
      <c r="I387" s="14">
        <v>4378</v>
      </c>
      <c r="J387" s="36">
        <v>2197.76</v>
      </c>
      <c r="K387" s="37"/>
    </row>
    <row r="388" s="1" customFormat="1" ht="26" customHeight="1" spans="1:11">
      <c r="A388" s="20"/>
      <c r="B388" s="12"/>
      <c r="C388" s="12"/>
      <c r="D388" s="12"/>
      <c r="E388" s="14" t="s">
        <v>914</v>
      </c>
      <c r="F388" s="24" t="s">
        <v>915</v>
      </c>
      <c r="G388" s="25" t="s">
        <v>58</v>
      </c>
      <c r="H388" s="20">
        <v>3</v>
      </c>
      <c r="I388" s="14">
        <v>4378</v>
      </c>
      <c r="J388" s="36">
        <v>3296.64</v>
      </c>
      <c r="K388" s="37"/>
    </row>
    <row r="389" s="1" customFormat="1" ht="26" customHeight="1" spans="1:11">
      <c r="A389" s="20"/>
      <c r="B389" s="12"/>
      <c r="C389" s="12"/>
      <c r="D389" s="12"/>
      <c r="E389" s="14" t="s">
        <v>916</v>
      </c>
      <c r="F389" s="24" t="s">
        <v>917</v>
      </c>
      <c r="G389" s="25" t="s">
        <v>912</v>
      </c>
      <c r="H389" s="20">
        <v>2</v>
      </c>
      <c r="I389" s="39" t="s">
        <v>344</v>
      </c>
      <c r="J389" s="36">
        <v>2197.76</v>
      </c>
      <c r="K389" s="37"/>
    </row>
    <row r="390" s="1" customFormat="1" ht="26" customHeight="1" spans="1:11">
      <c r="A390" s="20">
        <v>87</v>
      </c>
      <c r="B390" s="12" t="s">
        <v>918</v>
      </c>
      <c r="C390" s="12">
        <v>1</v>
      </c>
      <c r="D390" s="12">
        <v>4</v>
      </c>
      <c r="E390" s="14" t="s">
        <v>919</v>
      </c>
      <c r="F390" s="24" t="s">
        <v>920</v>
      </c>
      <c r="G390" s="25" t="s">
        <v>15</v>
      </c>
      <c r="H390" s="20">
        <v>4</v>
      </c>
      <c r="I390" s="24" t="s">
        <v>30</v>
      </c>
      <c r="J390" s="35">
        <v>4339</v>
      </c>
      <c r="K390" s="37">
        <f>SUM(J390)</f>
        <v>4339</v>
      </c>
    </row>
    <row r="391" s="1" customFormat="1" ht="26" customHeight="1" spans="1:11">
      <c r="A391" s="20">
        <v>88</v>
      </c>
      <c r="B391" s="12" t="s">
        <v>921</v>
      </c>
      <c r="C391" s="12">
        <v>1</v>
      </c>
      <c r="D391" s="12">
        <v>2</v>
      </c>
      <c r="E391" s="14" t="s">
        <v>922</v>
      </c>
      <c r="F391" s="24" t="s">
        <v>923</v>
      </c>
      <c r="G391" s="25" t="s">
        <v>82</v>
      </c>
      <c r="H391" s="20">
        <v>2</v>
      </c>
      <c r="I391" s="24" t="s">
        <v>16</v>
      </c>
      <c r="J391" s="59">
        <v>2168.16</v>
      </c>
      <c r="K391" s="37">
        <f t="shared" ref="K391:K396" si="3">SUM(J391:J391)</f>
        <v>2168.16</v>
      </c>
    </row>
    <row r="392" s="1" customFormat="1" ht="26" customHeight="1" spans="1:11">
      <c r="A392" s="20">
        <v>89</v>
      </c>
      <c r="B392" s="12" t="s">
        <v>924</v>
      </c>
      <c r="C392" s="12">
        <v>1</v>
      </c>
      <c r="D392" s="12">
        <v>3</v>
      </c>
      <c r="E392" s="14" t="s">
        <v>925</v>
      </c>
      <c r="F392" s="24" t="s">
        <v>61</v>
      </c>
      <c r="G392" s="25" t="s">
        <v>58</v>
      </c>
      <c r="H392" s="20">
        <v>3</v>
      </c>
      <c r="I392" s="38" t="s">
        <v>22</v>
      </c>
      <c r="J392" s="59">
        <v>3194.22</v>
      </c>
      <c r="K392" s="36">
        <f t="shared" si="3"/>
        <v>3194.22</v>
      </c>
    </row>
    <row r="393" s="1" customFormat="1" ht="26" customHeight="1" spans="1:11">
      <c r="A393" s="20">
        <v>90</v>
      </c>
      <c r="B393" s="12" t="s">
        <v>926</v>
      </c>
      <c r="C393" s="12">
        <v>2</v>
      </c>
      <c r="D393" s="12">
        <v>6</v>
      </c>
      <c r="E393" s="14" t="s">
        <v>927</v>
      </c>
      <c r="F393" s="67" t="s">
        <v>894</v>
      </c>
      <c r="G393" s="25" t="s">
        <v>58</v>
      </c>
      <c r="H393" s="20">
        <v>3</v>
      </c>
      <c r="I393" s="70" t="s">
        <v>785</v>
      </c>
      <c r="J393" s="59">
        <v>3593.55</v>
      </c>
      <c r="K393" s="36">
        <f>SUM(J393:J394)</f>
        <v>7187.1</v>
      </c>
    </row>
    <row r="394" s="1" customFormat="1" ht="26" customHeight="1" spans="1:11">
      <c r="A394" s="20"/>
      <c r="B394" s="12"/>
      <c r="C394" s="12"/>
      <c r="D394" s="12"/>
      <c r="E394" s="14" t="s">
        <v>927</v>
      </c>
      <c r="F394" s="24" t="s">
        <v>928</v>
      </c>
      <c r="G394" s="25" t="s">
        <v>58</v>
      </c>
      <c r="H394" s="20">
        <v>3</v>
      </c>
      <c r="I394" s="70" t="s">
        <v>785</v>
      </c>
      <c r="J394" s="59">
        <v>3593.55</v>
      </c>
      <c r="K394" s="36"/>
    </row>
    <row r="395" s="1" customFormat="1" ht="26" customHeight="1" spans="1:11">
      <c r="A395" s="20">
        <v>91</v>
      </c>
      <c r="B395" s="12" t="s">
        <v>929</v>
      </c>
      <c r="C395" s="12">
        <v>1</v>
      </c>
      <c r="D395" s="12">
        <v>4</v>
      </c>
      <c r="E395" s="14" t="s">
        <v>930</v>
      </c>
      <c r="F395" s="12" t="s">
        <v>931</v>
      </c>
      <c r="G395" s="25" t="s">
        <v>15</v>
      </c>
      <c r="H395" s="20">
        <v>4</v>
      </c>
      <c r="I395" s="24" t="s">
        <v>16</v>
      </c>
      <c r="J395" s="36">
        <v>4438.12</v>
      </c>
      <c r="K395" s="36">
        <f t="shared" si="3"/>
        <v>4438.12</v>
      </c>
    </row>
    <row r="396" s="1" customFormat="1" ht="26" customHeight="1" spans="1:11">
      <c r="A396" s="20">
        <v>92</v>
      </c>
      <c r="B396" s="12" t="s">
        <v>932</v>
      </c>
      <c r="C396" s="12">
        <v>1</v>
      </c>
      <c r="D396" s="12">
        <v>4</v>
      </c>
      <c r="E396" s="14" t="s">
        <v>927</v>
      </c>
      <c r="F396" s="27" t="s">
        <v>933</v>
      </c>
      <c r="G396" s="25" t="s">
        <v>15</v>
      </c>
      <c r="H396" s="20">
        <v>4</v>
      </c>
      <c r="I396" s="71" t="s">
        <v>16</v>
      </c>
      <c r="J396" s="59">
        <v>4175.12</v>
      </c>
      <c r="K396" s="36">
        <f t="shared" si="3"/>
        <v>4175.12</v>
      </c>
    </row>
    <row r="397" s="1" customFormat="1" ht="26" customHeight="1" spans="1:11">
      <c r="A397" s="20">
        <v>93</v>
      </c>
      <c r="B397" s="12" t="s">
        <v>934</v>
      </c>
      <c r="C397" s="12">
        <v>1</v>
      </c>
      <c r="D397" s="12">
        <v>3</v>
      </c>
      <c r="E397" s="14" t="s">
        <v>935</v>
      </c>
      <c r="F397" s="14" t="s">
        <v>936</v>
      </c>
      <c r="G397" s="25" t="s">
        <v>58</v>
      </c>
      <c r="H397" s="20">
        <v>3</v>
      </c>
      <c r="I397" s="24" t="s">
        <v>532</v>
      </c>
      <c r="J397" s="59">
        <v>3315.93</v>
      </c>
      <c r="K397" s="36">
        <f>SUM(J397)</f>
        <v>3315.93</v>
      </c>
    </row>
    <row r="398" s="1" customFormat="1" ht="26" customHeight="1" spans="1:11">
      <c r="A398" s="20">
        <v>94</v>
      </c>
      <c r="B398" s="12" t="s">
        <v>937</v>
      </c>
      <c r="C398" s="12">
        <v>1</v>
      </c>
      <c r="D398" s="12">
        <v>4</v>
      </c>
      <c r="E398" s="14" t="s">
        <v>938</v>
      </c>
      <c r="F398" s="24" t="s">
        <v>939</v>
      </c>
      <c r="G398" s="25" t="s">
        <v>15</v>
      </c>
      <c r="H398" s="20">
        <v>4</v>
      </c>
      <c r="I398" s="71" t="s">
        <v>16</v>
      </c>
      <c r="J398" s="59">
        <v>4175.12</v>
      </c>
      <c r="K398" s="36">
        <f>SUM(J398:J398)</f>
        <v>4175.12</v>
      </c>
    </row>
    <row r="399" s="1" customFormat="1" ht="26" customHeight="1" spans="1:11">
      <c r="A399" s="20">
        <v>95</v>
      </c>
      <c r="B399" s="12" t="s">
        <v>940</v>
      </c>
      <c r="C399" s="12">
        <v>1</v>
      </c>
      <c r="D399" s="12">
        <v>3</v>
      </c>
      <c r="E399" s="14" t="s">
        <v>782</v>
      </c>
      <c r="F399" s="14" t="s">
        <v>941</v>
      </c>
      <c r="G399" s="25" t="s">
        <v>230</v>
      </c>
      <c r="H399" s="20">
        <v>3</v>
      </c>
      <c r="I399" s="38" t="s">
        <v>16</v>
      </c>
      <c r="J399" s="59">
        <v>3131.34</v>
      </c>
      <c r="K399" s="36">
        <f>SUM(J399:J399)</f>
        <v>3131.34</v>
      </c>
    </row>
    <row r="400" s="1" customFormat="1" ht="26" customHeight="1" spans="1:11">
      <c r="A400" s="20">
        <v>96</v>
      </c>
      <c r="B400" s="13" t="s">
        <v>942</v>
      </c>
      <c r="C400" s="12">
        <v>43</v>
      </c>
      <c r="D400" s="12">
        <v>129</v>
      </c>
      <c r="E400" s="14" t="s">
        <v>943</v>
      </c>
      <c r="F400" s="68" t="s">
        <v>944</v>
      </c>
      <c r="G400" s="25" t="s">
        <v>58</v>
      </c>
      <c r="H400" s="69">
        <v>3</v>
      </c>
      <c r="I400" s="72">
        <v>4378</v>
      </c>
      <c r="J400" s="59">
        <v>3362.31</v>
      </c>
      <c r="K400" s="36">
        <f>SUM(J400:J442)</f>
        <v>148996.65</v>
      </c>
    </row>
    <row r="401" s="1" customFormat="1" ht="26" customHeight="1" spans="1:11">
      <c r="A401" s="20"/>
      <c r="B401" s="13"/>
      <c r="C401" s="12"/>
      <c r="D401" s="12"/>
      <c r="E401" s="14" t="s">
        <v>927</v>
      </c>
      <c r="F401" s="68" t="s">
        <v>945</v>
      </c>
      <c r="G401" s="25" t="s">
        <v>58</v>
      </c>
      <c r="H401" s="69">
        <v>3</v>
      </c>
      <c r="I401" s="72">
        <v>4378</v>
      </c>
      <c r="J401" s="59">
        <v>3362.31</v>
      </c>
      <c r="K401" s="36"/>
    </row>
    <row r="402" s="1" customFormat="1" ht="26" customHeight="1" spans="1:11">
      <c r="A402" s="20"/>
      <c r="B402" s="13"/>
      <c r="C402" s="12"/>
      <c r="D402" s="12"/>
      <c r="E402" s="14" t="s">
        <v>946</v>
      </c>
      <c r="F402" s="68" t="s">
        <v>947</v>
      </c>
      <c r="G402" s="25" t="s">
        <v>58</v>
      </c>
      <c r="H402" s="69">
        <v>3</v>
      </c>
      <c r="I402" s="72">
        <v>4378</v>
      </c>
      <c r="J402" s="59">
        <v>3362.31</v>
      </c>
      <c r="K402" s="36"/>
    </row>
    <row r="403" s="1" customFormat="1" ht="26" customHeight="1" spans="1:11">
      <c r="A403" s="20"/>
      <c r="B403" s="13"/>
      <c r="C403" s="12"/>
      <c r="D403" s="12"/>
      <c r="E403" s="14" t="s">
        <v>948</v>
      </c>
      <c r="F403" s="68" t="s">
        <v>949</v>
      </c>
      <c r="G403" s="25" t="s">
        <v>58</v>
      </c>
      <c r="H403" s="69">
        <v>3</v>
      </c>
      <c r="I403" s="72">
        <v>4378</v>
      </c>
      <c r="J403" s="59">
        <v>3362.31</v>
      </c>
      <c r="K403" s="36"/>
    </row>
    <row r="404" s="1" customFormat="1" ht="26" customHeight="1" spans="1:11">
      <c r="A404" s="20"/>
      <c r="B404" s="13"/>
      <c r="C404" s="12"/>
      <c r="D404" s="12"/>
      <c r="E404" s="14" t="s">
        <v>950</v>
      </c>
      <c r="F404" s="68" t="s">
        <v>951</v>
      </c>
      <c r="G404" s="25" t="s">
        <v>58</v>
      </c>
      <c r="H404" s="69">
        <v>3</v>
      </c>
      <c r="I404" s="72">
        <v>4378</v>
      </c>
      <c r="J404" s="59">
        <v>3362.31</v>
      </c>
      <c r="K404" s="36"/>
    </row>
    <row r="405" s="1" customFormat="1" ht="26" customHeight="1" spans="1:11">
      <c r="A405" s="20"/>
      <c r="B405" s="13"/>
      <c r="C405" s="12"/>
      <c r="D405" s="12"/>
      <c r="E405" s="14" t="s">
        <v>952</v>
      </c>
      <c r="F405" s="68" t="s">
        <v>953</v>
      </c>
      <c r="G405" s="25" t="s">
        <v>58</v>
      </c>
      <c r="H405" s="69">
        <v>3</v>
      </c>
      <c r="I405" s="72">
        <v>5000</v>
      </c>
      <c r="J405" s="59">
        <v>3840</v>
      </c>
      <c r="K405" s="36"/>
    </row>
    <row r="406" s="1" customFormat="1" ht="26" customHeight="1" spans="1:11">
      <c r="A406" s="20"/>
      <c r="B406" s="13"/>
      <c r="C406" s="12"/>
      <c r="D406" s="12"/>
      <c r="E406" s="14" t="s">
        <v>275</v>
      </c>
      <c r="F406" s="68" t="s">
        <v>954</v>
      </c>
      <c r="G406" s="25" t="s">
        <v>58</v>
      </c>
      <c r="H406" s="69">
        <v>3</v>
      </c>
      <c r="I406" s="72">
        <v>4378</v>
      </c>
      <c r="J406" s="59">
        <v>3362.31</v>
      </c>
      <c r="K406" s="36"/>
    </row>
    <row r="407" s="1" customFormat="1" ht="26" customHeight="1" spans="1:11">
      <c r="A407" s="20"/>
      <c r="B407" s="13"/>
      <c r="C407" s="12"/>
      <c r="D407" s="12"/>
      <c r="E407" s="14" t="s">
        <v>263</v>
      </c>
      <c r="F407" s="68" t="s">
        <v>955</v>
      </c>
      <c r="G407" s="25" t="s">
        <v>58</v>
      </c>
      <c r="H407" s="69">
        <v>3</v>
      </c>
      <c r="I407" s="72">
        <v>4320</v>
      </c>
      <c r="J407" s="59">
        <v>3317.76</v>
      </c>
      <c r="K407" s="36"/>
    </row>
    <row r="408" s="1" customFormat="1" ht="26" customHeight="1" spans="1:11">
      <c r="A408" s="20"/>
      <c r="B408" s="13"/>
      <c r="C408" s="12"/>
      <c r="D408" s="12"/>
      <c r="E408" s="14" t="s">
        <v>956</v>
      </c>
      <c r="F408" s="68" t="s">
        <v>957</v>
      </c>
      <c r="G408" s="25" t="s">
        <v>58</v>
      </c>
      <c r="H408" s="69">
        <v>3</v>
      </c>
      <c r="I408" s="72">
        <v>4320</v>
      </c>
      <c r="J408" s="59">
        <v>3317.76</v>
      </c>
      <c r="K408" s="36"/>
    </row>
    <row r="409" s="1" customFormat="1" ht="26" customHeight="1" spans="1:11">
      <c r="A409" s="20"/>
      <c r="B409" s="13"/>
      <c r="C409" s="12"/>
      <c r="D409" s="12"/>
      <c r="E409" s="14" t="s">
        <v>916</v>
      </c>
      <c r="F409" s="68" t="s">
        <v>958</v>
      </c>
      <c r="G409" s="25" t="s">
        <v>58</v>
      </c>
      <c r="H409" s="69">
        <v>3</v>
      </c>
      <c r="I409" s="72">
        <v>4410</v>
      </c>
      <c r="J409" s="59">
        <v>3386.88</v>
      </c>
      <c r="K409" s="36"/>
    </row>
    <row r="410" s="1" customFormat="1" ht="26" customHeight="1" spans="1:11">
      <c r="A410" s="20"/>
      <c r="B410" s="13"/>
      <c r="C410" s="12"/>
      <c r="D410" s="12"/>
      <c r="E410" s="14" t="s">
        <v>481</v>
      </c>
      <c r="F410" s="68" t="s">
        <v>959</v>
      </c>
      <c r="G410" s="25" t="s">
        <v>58</v>
      </c>
      <c r="H410" s="69">
        <v>3</v>
      </c>
      <c r="I410" s="72">
        <v>4410</v>
      </c>
      <c r="J410" s="59">
        <v>3386.88</v>
      </c>
      <c r="K410" s="36"/>
    </row>
    <row r="411" s="1" customFormat="1" ht="26" customHeight="1" spans="1:11">
      <c r="A411" s="20"/>
      <c r="B411" s="13"/>
      <c r="C411" s="12"/>
      <c r="D411" s="12"/>
      <c r="E411" s="14" t="s">
        <v>890</v>
      </c>
      <c r="F411" s="68" t="s">
        <v>426</v>
      </c>
      <c r="G411" s="25" t="s">
        <v>58</v>
      </c>
      <c r="H411" s="69">
        <v>3</v>
      </c>
      <c r="I411" s="72">
        <v>4378</v>
      </c>
      <c r="J411" s="59">
        <v>3362.31</v>
      </c>
      <c r="K411" s="36"/>
    </row>
    <row r="412" s="1" customFormat="1" ht="26" customHeight="1" spans="1:11">
      <c r="A412" s="20"/>
      <c r="B412" s="13"/>
      <c r="C412" s="12"/>
      <c r="D412" s="12"/>
      <c r="E412" s="14" t="s">
        <v>960</v>
      </c>
      <c r="F412" s="68" t="s">
        <v>961</v>
      </c>
      <c r="G412" s="25" t="s">
        <v>58</v>
      </c>
      <c r="H412" s="69">
        <v>3</v>
      </c>
      <c r="I412" s="72">
        <v>4378</v>
      </c>
      <c r="J412" s="59">
        <v>3362.31</v>
      </c>
      <c r="K412" s="36"/>
    </row>
    <row r="413" s="1" customFormat="1" ht="26" customHeight="1" spans="1:11">
      <c r="A413" s="20"/>
      <c r="B413" s="13"/>
      <c r="C413" s="12"/>
      <c r="D413" s="12"/>
      <c r="E413" s="14" t="s">
        <v>277</v>
      </c>
      <c r="F413" s="68" t="s">
        <v>962</v>
      </c>
      <c r="G413" s="25" t="s">
        <v>58</v>
      </c>
      <c r="H413" s="69">
        <v>3</v>
      </c>
      <c r="I413" s="72">
        <v>4410</v>
      </c>
      <c r="J413" s="59">
        <v>3386.88</v>
      </c>
      <c r="K413" s="36"/>
    </row>
    <row r="414" s="1" customFormat="1" ht="26" customHeight="1" spans="1:11">
      <c r="A414" s="20"/>
      <c r="B414" s="13"/>
      <c r="C414" s="12"/>
      <c r="D414" s="12"/>
      <c r="E414" s="14" t="s">
        <v>511</v>
      </c>
      <c r="F414" s="68" t="s">
        <v>963</v>
      </c>
      <c r="G414" s="25" t="s">
        <v>58</v>
      </c>
      <c r="H414" s="69">
        <v>3</v>
      </c>
      <c r="I414" s="72">
        <v>4350</v>
      </c>
      <c r="J414" s="59">
        <v>3340.8</v>
      </c>
      <c r="K414" s="36"/>
    </row>
    <row r="415" s="1" customFormat="1" ht="26" customHeight="1" spans="1:11">
      <c r="A415" s="20"/>
      <c r="B415" s="13"/>
      <c r="C415" s="12"/>
      <c r="D415" s="12"/>
      <c r="E415" s="14" t="s">
        <v>521</v>
      </c>
      <c r="F415" s="68" t="s">
        <v>964</v>
      </c>
      <c r="G415" s="25" t="s">
        <v>58</v>
      </c>
      <c r="H415" s="69">
        <v>3</v>
      </c>
      <c r="I415" s="72">
        <v>4242</v>
      </c>
      <c r="J415" s="59">
        <v>3257.85</v>
      </c>
      <c r="K415" s="36"/>
    </row>
    <row r="416" s="1" customFormat="1" ht="26" customHeight="1" spans="1:11">
      <c r="A416" s="20"/>
      <c r="B416" s="13"/>
      <c r="C416" s="12"/>
      <c r="D416" s="12"/>
      <c r="E416" s="14" t="s">
        <v>965</v>
      </c>
      <c r="F416" s="68" t="s">
        <v>966</v>
      </c>
      <c r="G416" s="25" t="s">
        <v>58</v>
      </c>
      <c r="H416" s="69">
        <v>3</v>
      </c>
      <c r="I416" s="72">
        <v>4242</v>
      </c>
      <c r="J416" s="59">
        <v>3257.85</v>
      </c>
      <c r="K416" s="36"/>
    </row>
    <row r="417" s="1" customFormat="1" ht="26" customHeight="1" spans="1:11">
      <c r="A417" s="20"/>
      <c r="B417" s="13"/>
      <c r="C417" s="12"/>
      <c r="D417" s="12"/>
      <c r="E417" s="14" t="s">
        <v>967</v>
      </c>
      <c r="F417" s="68" t="s">
        <v>968</v>
      </c>
      <c r="G417" s="25" t="s">
        <v>58</v>
      </c>
      <c r="H417" s="69">
        <v>3</v>
      </c>
      <c r="I417" s="72">
        <v>4320</v>
      </c>
      <c r="J417" s="59">
        <v>3317.76</v>
      </c>
      <c r="K417" s="36"/>
    </row>
    <row r="418" s="1" customFormat="1" ht="26" customHeight="1" spans="1:11">
      <c r="A418" s="20"/>
      <c r="B418" s="13"/>
      <c r="C418" s="12"/>
      <c r="D418" s="12"/>
      <c r="E418" s="14" t="s">
        <v>969</v>
      </c>
      <c r="F418" s="68" t="s">
        <v>970</v>
      </c>
      <c r="G418" s="25" t="s">
        <v>58</v>
      </c>
      <c r="H418" s="69">
        <v>3</v>
      </c>
      <c r="I418" s="73" t="s">
        <v>971</v>
      </c>
      <c r="J418" s="59">
        <v>3379.2</v>
      </c>
      <c r="K418" s="36"/>
    </row>
    <row r="419" s="1" customFormat="1" ht="26" customHeight="1" spans="1:11">
      <c r="A419" s="20"/>
      <c r="B419" s="13"/>
      <c r="C419" s="12"/>
      <c r="D419" s="12"/>
      <c r="E419" s="14" t="s">
        <v>972</v>
      </c>
      <c r="F419" s="68" t="s">
        <v>973</v>
      </c>
      <c r="G419" s="25" t="s">
        <v>58</v>
      </c>
      <c r="H419" s="69">
        <v>3</v>
      </c>
      <c r="I419" s="72">
        <v>4410</v>
      </c>
      <c r="J419" s="59">
        <v>3386.88</v>
      </c>
      <c r="K419" s="36"/>
    </row>
    <row r="420" s="1" customFormat="1" ht="26" customHeight="1" spans="1:11">
      <c r="A420" s="20"/>
      <c r="B420" s="13"/>
      <c r="C420" s="12"/>
      <c r="D420" s="12"/>
      <c r="E420" s="14" t="s">
        <v>974</v>
      </c>
      <c r="F420" s="68" t="s">
        <v>975</v>
      </c>
      <c r="G420" s="25" t="s">
        <v>58</v>
      </c>
      <c r="H420" s="69">
        <v>3</v>
      </c>
      <c r="I420" s="72">
        <v>4410</v>
      </c>
      <c r="J420" s="59">
        <v>3386.88</v>
      </c>
      <c r="K420" s="36"/>
    </row>
    <row r="421" s="1" customFormat="1" ht="26" customHeight="1" spans="1:11">
      <c r="A421" s="20"/>
      <c r="B421" s="13"/>
      <c r="C421" s="12"/>
      <c r="D421" s="12"/>
      <c r="E421" s="14" t="s">
        <v>277</v>
      </c>
      <c r="F421" s="68" t="s">
        <v>976</v>
      </c>
      <c r="G421" s="25" t="s">
        <v>58</v>
      </c>
      <c r="H421" s="69">
        <v>3</v>
      </c>
      <c r="I421" s="72">
        <v>4410</v>
      </c>
      <c r="J421" s="59">
        <v>3386.88</v>
      </c>
      <c r="K421" s="36"/>
    </row>
    <row r="422" s="1" customFormat="1" ht="26" customHeight="1" spans="1:11">
      <c r="A422" s="20"/>
      <c r="B422" s="13"/>
      <c r="C422" s="12"/>
      <c r="D422" s="12"/>
      <c r="E422" s="14" t="s">
        <v>331</v>
      </c>
      <c r="F422" s="68" t="s">
        <v>977</v>
      </c>
      <c r="G422" s="25" t="s">
        <v>58</v>
      </c>
      <c r="H422" s="69">
        <v>3</v>
      </c>
      <c r="I422" s="72">
        <v>4410</v>
      </c>
      <c r="J422" s="59">
        <v>3386.88</v>
      </c>
      <c r="K422" s="36"/>
    </row>
    <row r="423" s="1" customFormat="1" ht="26" customHeight="1" spans="1:11">
      <c r="A423" s="20"/>
      <c r="B423" s="13"/>
      <c r="C423" s="12"/>
      <c r="D423" s="12"/>
      <c r="E423" s="14" t="s">
        <v>978</v>
      </c>
      <c r="F423" s="68" t="s">
        <v>979</v>
      </c>
      <c r="G423" s="25" t="s">
        <v>58</v>
      </c>
      <c r="H423" s="69">
        <v>3</v>
      </c>
      <c r="I423" s="72">
        <v>4410</v>
      </c>
      <c r="J423" s="59">
        <v>3386.88</v>
      </c>
      <c r="K423" s="36"/>
    </row>
    <row r="424" s="1" customFormat="1" ht="26" customHeight="1" spans="1:11">
      <c r="A424" s="20"/>
      <c r="B424" s="13"/>
      <c r="C424" s="12"/>
      <c r="D424" s="12"/>
      <c r="E424" s="14" t="s">
        <v>980</v>
      </c>
      <c r="F424" s="68" t="s">
        <v>981</v>
      </c>
      <c r="G424" s="25" t="s">
        <v>58</v>
      </c>
      <c r="H424" s="69">
        <v>3</v>
      </c>
      <c r="I424" s="72">
        <v>4410</v>
      </c>
      <c r="J424" s="59">
        <v>3386.88</v>
      </c>
      <c r="K424" s="36"/>
    </row>
    <row r="425" s="1" customFormat="1" ht="26" customHeight="1" spans="1:11">
      <c r="A425" s="20"/>
      <c r="B425" s="13"/>
      <c r="C425" s="12"/>
      <c r="D425" s="12"/>
      <c r="E425" s="14" t="s">
        <v>982</v>
      </c>
      <c r="F425" s="68" t="s">
        <v>983</v>
      </c>
      <c r="G425" s="25" t="s">
        <v>58</v>
      </c>
      <c r="H425" s="69">
        <v>3</v>
      </c>
      <c r="I425" s="72">
        <v>4242</v>
      </c>
      <c r="J425" s="59">
        <v>3257.85</v>
      </c>
      <c r="K425" s="36"/>
    </row>
    <row r="426" s="1" customFormat="1" ht="26" customHeight="1" spans="1:11">
      <c r="A426" s="20"/>
      <c r="B426" s="13"/>
      <c r="C426" s="12"/>
      <c r="D426" s="12"/>
      <c r="E426" s="14" t="s">
        <v>984</v>
      </c>
      <c r="F426" s="68" t="s">
        <v>985</v>
      </c>
      <c r="G426" s="25" t="s">
        <v>58</v>
      </c>
      <c r="H426" s="69">
        <v>3</v>
      </c>
      <c r="I426" s="72">
        <v>4410</v>
      </c>
      <c r="J426" s="59">
        <v>3386.88</v>
      </c>
      <c r="K426" s="36"/>
    </row>
    <row r="427" s="1" customFormat="1" ht="26" customHeight="1" spans="1:11">
      <c r="A427" s="20"/>
      <c r="B427" s="13"/>
      <c r="C427" s="12"/>
      <c r="D427" s="12"/>
      <c r="E427" s="14" t="s">
        <v>986</v>
      </c>
      <c r="F427" s="68" t="s">
        <v>987</v>
      </c>
      <c r="G427" s="25" t="s">
        <v>58</v>
      </c>
      <c r="H427" s="69">
        <v>3</v>
      </c>
      <c r="I427" s="72">
        <v>4410</v>
      </c>
      <c r="J427" s="59">
        <v>3386.88</v>
      </c>
      <c r="K427" s="36"/>
    </row>
    <row r="428" s="1" customFormat="1" ht="26" customHeight="1" spans="1:11">
      <c r="A428" s="20"/>
      <c r="B428" s="13"/>
      <c r="C428" s="12"/>
      <c r="D428" s="12"/>
      <c r="E428" s="14" t="s">
        <v>988</v>
      </c>
      <c r="F428" s="68" t="s">
        <v>989</v>
      </c>
      <c r="G428" s="25" t="s">
        <v>58</v>
      </c>
      <c r="H428" s="69">
        <v>3</v>
      </c>
      <c r="I428" s="72">
        <v>4410</v>
      </c>
      <c r="J428" s="59">
        <v>3386.88</v>
      </c>
      <c r="K428" s="36"/>
    </row>
    <row r="429" s="1" customFormat="1" ht="26" customHeight="1" spans="1:11">
      <c r="A429" s="20"/>
      <c r="B429" s="13"/>
      <c r="C429" s="12"/>
      <c r="D429" s="12"/>
      <c r="E429" s="14" t="s">
        <v>990</v>
      </c>
      <c r="F429" s="68" t="s">
        <v>991</v>
      </c>
      <c r="G429" s="25" t="s">
        <v>58</v>
      </c>
      <c r="H429" s="69">
        <v>3</v>
      </c>
      <c r="I429" s="72">
        <v>4410</v>
      </c>
      <c r="J429" s="59">
        <v>3386.88</v>
      </c>
      <c r="K429" s="36"/>
    </row>
    <row r="430" s="1" customFormat="1" ht="26" customHeight="1" spans="1:11">
      <c r="A430" s="20"/>
      <c r="B430" s="13"/>
      <c r="C430" s="12"/>
      <c r="D430" s="12"/>
      <c r="E430" s="14" t="s">
        <v>992</v>
      </c>
      <c r="F430" s="68" t="s">
        <v>993</v>
      </c>
      <c r="G430" s="25" t="s">
        <v>58</v>
      </c>
      <c r="H430" s="69">
        <v>3</v>
      </c>
      <c r="I430" s="72">
        <v>4242</v>
      </c>
      <c r="J430" s="59">
        <v>3257.85</v>
      </c>
      <c r="K430" s="36"/>
    </row>
    <row r="431" s="1" customFormat="1" ht="26" customHeight="1" spans="1:11">
      <c r="A431" s="20"/>
      <c r="B431" s="13"/>
      <c r="C431" s="12"/>
      <c r="D431" s="12"/>
      <c r="E431" s="14" t="s">
        <v>28</v>
      </c>
      <c r="F431" s="68" t="s">
        <v>994</v>
      </c>
      <c r="G431" s="25" t="s">
        <v>58</v>
      </c>
      <c r="H431" s="69">
        <v>3</v>
      </c>
      <c r="I431" s="72">
        <v>4242</v>
      </c>
      <c r="J431" s="59">
        <v>3257.85</v>
      </c>
      <c r="K431" s="36"/>
    </row>
    <row r="432" s="1" customFormat="1" ht="26" customHeight="1" spans="1:11">
      <c r="A432" s="20"/>
      <c r="B432" s="13"/>
      <c r="C432" s="12"/>
      <c r="D432" s="12"/>
      <c r="E432" s="14" t="s">
        <v>995</v>
      </c>
      <c r="F432" s="68" t="s">
        <v>996</v>
      </c>
      <c r="G432" s="25" t="s">
        <v>58</v>
      </c>
      <c r="H432" s="69">
        <v>3</v>
      </c>
      <c r="I432" s="72">
        <v>4350</v>
      </c>
      <c r="J432" s="59">
        <v>3340.8</v>
      </c>
      <c r="K432" s="36"/>
    </row>
    <row r="433" s="1" customFormat="1" ht="26" customHeight="1" spans="1:11">
      <c r="A433" s="20"/>
      <c r="B433" s="13"/>
      <c r="C433" s="12"/>
      <c r="D433" s="12"/>
      <c r="E433" s="14" t="s">
        <v>802</v>
      </c>
      <c r="F433" s="68" t="s">
        <v>997</v>
      </c>
      <c r="G433" s="25" t="s">
        <v>58</v>
      </c>
      <c r="H433" s="69">
        <v>3</v>
      </c>
      <c r="I433" s="72">
        <v>4378</v>
      </c>
      <c r="J433" s="59">
        <v>3362.31</v>
      </c>
      <c r="K433" s="36"/>
    </row>
    <row r="434" s="1" customFormat="1" ht="26" customHeight="1" spans="1:11">
      <c r="A434" s="20"/>
      <c r="B434" s="13"/>
      <c r="C434" s="12"/>
      <c r="D434" s="12"/>
      <c r="E434" s="14" t="s">
        <v>916</v>
      </c>
      <c r="F434" s="68" t="s">
        <v>998</v>
      </c>
      <c r="G434" s="25" t="s">
        <v>58</v>
      </c>
      <c r="H434" s="69">
        <v>3</v>
      </c>
      <c r="I434" s="72">
        <v>4320</v>
      </c>
      <c r="J434" s="59">
        <v>3317.76</v>
      </c>
      <c r="K434" s="36"/>
    </row>
    <row r="435" s="1" customFormat="1" ht="26" customHeight="1" spans="1:11">
      <c r="A435" s="20"/>
      <c r="B435" s="13"/>
      <c r="C435" s="12"/>
      <c r="D435" s="12"/>
      <c r="E435" s="14" t="s">
        <v>999</v>
      </c>
      <c r="F435" s="68" t="s">
        <v>1000</v>
      </c>
      <c r="G435" s="25" t="s">
        <v>58</v>
      </c>
      <c r="H435" s="69">
        <v>3</v>
      </c>
      <c r="I435" s="72">
        <v>4410</v>
      </c>
      <c r="J435" s="59">
        <v>3386.88</v>
      </c>
      <c r="K435" s="36"/>
    </row>
    <row r="436" s="1" customFormat="1" ht="26" customHeight="1" spans="1:11">
      <c r="A436" s="20"/>
      <c r="B436" s="13"/>
      <c r="C436" s="12"/>
      <c r="D436" s="12"/>
      <c r="E436" s="14" t="s">
        <v>1001</v>
      </c>
      <c r="F436" s="68" t="s">
        <v>1002</v>
      </c>
      <c r="G436" s="25" t="s">
        <v>58</v>
      </c>
      <c r="H436" s="69">
        <v>3</v>
      </c>
      <c r="I436" s="72">
        <v>4410</v>
      </c>
      <c r="J436" s="59">
        <v>3386.88</v>
      </c>
      <c r="K436" s="36"/>
    </row>
    <row r="437" s="1" customFormat="1" ht="26" customHeight="1" spans="1:11">
      <c r="A437" s="20"/>
      <c r="B437" s="13"/>
      <c r="C437" s="12"/>
      <c r="D437" s="12"/>
      <c r="E437" s="14" t="s">
        <v>1003</v>
      </c>
      <c r="F437" s="68" t="s">
        <v>1004</v>
      </c>
      <c r="G437" s="25" t="s">
        <v>58</v>
      </c>
      <c r="H437" s="69">
        <v>3</v>
      </c>
      <c r="I437" s="72">
        <v>4410</v>
      </c>
      <c r="J437" s="59">
        <v>3386.88</v>
      </c>
      <c r="K437" s="36"/>
    </row>
    <row r="438" s="1" customFormat="1" ht="26" customHeight="1" spans="1:11">
      <c r="A438" s="20"/>
      <c r="B438" s="13"/>
      <c r="C438" s="12"/>
      <c r="D438" s="12"/>
      <c r="E438" s="14" t="s">
        <v>394</v>
      </c>
      <c r="F438" s="68" t="s">
        <v>1005</v>
      </c>
      <c r="G438" s="25" t="s">
        <v>58</v>
      </c>
      <c r="H438" s="69">
        <v>3</v>
      </c>
      <c r="I438" s="72">
        <v>4378</v>
      </c>
      <c r="J438" s="59">
        <v>3362.31</v>
      </c>
      <c r="K438" s="36"/>
    </row>
    <row r="439" s="1" customFormat="1" ht="26" customHeight="1" spans="1:11">
      <c r="A439" s="20"/>
      <c r="B439" s="13"/>
      <c r="C439" s="12"/>
      <c r="D439" s="12"/>
      <c r="E439" s="14" t="s">
        <v>1006</v>
      </c>
      <c r="F439" s="68" t="s">
        <v>1007</v>
      </c>
      <c r="G439" s="25" t="s">
        <v>58</v>
      </c>
      <c r="H439" s="69">
        <v>3</v>
      </c>
      <c r="I439" s="72">
        <v>4378</v>
      </c>
      <c r="J439" s="59">
        <v>3362.31</v>
      </c>
      <c r="K439" s="36"/>
    </row>
    <row r="440" s="1" customFormat="1" ht="26" customHeight="1" spans="1:11">
      <c r="A440" s="20"/>
      <c r="B440" s="13"/>
      <c r="C440" s="12"/>
      <c r="D440" s="12"/>
      <c r="E440" s="14" t="s">
        <v>1008</v>
      </c>
      <c r="F440" s="68" t="s">
        <v>1005</v>
      </c>
      <c r="G440" s="25" t="s">
        <v>58</v>
      </c>
      <c r="H440" s="69">
        <v>3</v>
      </c>
      <c r="I440" s="72">
        <v>10000</v>
      </c>
      <c r="J440" s="59">
        <v>7680</v>
      </c>
      <c r="K440" s="36"/>
    </row>
    <row r="441" s="1" customFormat="1" ht="26" customHeight="1" spans="1:11">
      <c r="A441" s="20"/>
      <c r="B441" s="13"/>
      <c r="C441" s="12"/>
      <c r="D441" s="12"/>
      <c r="E441" s="14" t="s">
        <v>817</v>
      </c>
      <c r="F441" s="68" t="s">
        <v>1009</v>
      </c>
      <c r="G441" s="25" t="s">
        <v>58</v>
      </c>
      <c r="H441" s="69">
        <v>3</v>
      </c>
      <c r="I441" s="72">
        <v>4378</v>
      </c>
      <c r="J441" s="59">
        <v>3362.31</v>
      </c>
      <c r="K441" s="36"/>
    </row>
    <row r="442" s="1" customFormat="1" ht="26" customHeight="1" spans="1:11">
      <c r="A442" s="20"/>
      <c r="B442" s="13"/>
      <c r="C442" s="12"/>
      <c r="D442" s="12"/>
      <c r="E442" s="14" t="s">
        <v>1010</v>
      </c>
      <c r="F442" s="68" t="s">
        <v>1011</v>
      </c>
      <c r="G442" s="25" t="s">
        <v>58</v>
      </c>
      <c r="H442" s="69">
        <v>3</v>
      </c>
      <c r="I442" s="72">
        <v>4320</v>
      </c>
      <c r="J442" s="59">
        <v>3317.76</v>
      </c>
      <c r="K442" s="36"/>
    </row>
    <row r="443" s="1" customFormat="1" ht="26" customHeight="1" spans="1:11">
      <c r="A443" s="18">
        <v>97</v>
      </c>
      <c r="B443" s="44" t="s">
        <v>1012</v>
      </c>
      <c r="C443" s="43">
        <v>2</v>
      </c>
      <c r="D443" s="44">
        <v>8</v>
      </c>
      <c r="E443" s="14" t="s">
        <v>712</v>
      </c>
      <c r="F443" s="24" t="s">
        <v>1013</v>
      </c>
      <c r="G443" s="25" t="s">
        <v>15</v>
      </c>
      <c r="H443" s="20">
        <v>4</v>
      </c>
      <c r="I443" s="24" t="s">
        <v>30</v>
      </c>
      <c r="J443" s="49">
        <v>4220.24</v>
      </c>
      <c r="K443" s="50">
        <f>SUM(J443:J444)</f>
        <v>8440.48</v>
      </c>
    </row>
    <row r="444" s="1" customFormat="1" ht="26" customHeight="1" spans="1:11">
      <c r="A444" s="18"/>
      <c r="B444" s="44"/>
      <c r="C444" s="43"/>
      <c r="D444" s="44"/>
      <c r="E444" s="14" t="s">
        <v>1014</v>
      </c>
      <c r="F444" s="24" t="s">
        <v>1015</v>
      </c>
      <c r="G444" s="25" t="s">
        <v>15</v>
      </c>
      <c r="H444" s="20">
        <v>4</v>
      </c>
      <c r="I444" s="24" t="s">
        <v>30</v>
      </c>
      <c r="J444" s="49">
        <v>4220.24</v>
      </c>
      <c r="K444" s="50"/>
    </row>
    <row r="445" s="1" customFormat="1" ht="26" customHeight="1" spans="1:11">
      <c r="A445" s="18">
        <v>99</v>
      </c>
      <c r="B445" s="44" t="s">
        <v>1016</v>
      </c>
      <c r="C445" s="43">
        <v>3</v>
      </c>
      <c r="D445" s="44">
        <v>8</v>
      </c>
      <c r="E445" s="14" t="s">
        <v>275</v>
      </c>
      <c r="F445" s="24" t="s">
        <v>1017</v>
      </c>
      <c r="G445" s="25" t="s">
        <v>15</v>
      </c>
      <c r="H445" s="20">
        <v>4</v>
      </c>
      <c r="I445" s="24" t="s">
        <v>16</v>
      </c>
      <c r="J445" s="49">
        <v>4175.12</v>
      </c>
      <c r="K445" s="50">
        <f>SUM(J445:J447)</f>
        <v>8980.15</v>
      </c>
    </row>
    <row r="446" s="1" customFormat="1" ht="26" customHeight="1" spans="1:11">
      <c r="A446" s="18"/>
      <c r="B446" s="44"/>
      <c r="C446" s="43"/>
      <c r="D446" s="44"/>
      <c r="E446" s="14" t="s">
        <v>1018</v>
      </c>
      <c r="F446" s="24" t="s">
        <v>1019</v>
      </c>
      <c r="G446" s="25" t="s">
        <v>58</v>
      </c>
      <c r="H446" s="20">
        <v>3</v>
      </c>
      <c r="I446" s="24">
        <v>4995</v>
      </c>
      <c r="J446" s="49">
        <v>3761.25</v>
      </c>
      <c r="K446" s="50"/>
    </row>
    <row r="447" s="1" customFormat="1" ht="26" customHeight="1" spans="1:11">
      <c r="A447" s="18"/>
      <c r="B447" s="44"/>
      <c r="C447" s="43"/>
      <c r="D447" s="44"/>
      <c r="E447" s="14" t="s">
        <v>1020</v>
      </c>
      <c r="F447" s="24" t="s">
        <v>1021</v>
      </c>
      <c r="G447" s="25" t="s">
        <v>85</v>
      </c>
      <c r="H447" s="20">
        <v>1</v>
      </c>
      <c r="I447" s="24" t="s">
        <v>16</v>
      </c>
      <c r="J447" s="49">
        <v>1043.78</v>
      </c>
      <c r="K447" s="50"/>
    </row>
    <row r="448" s="1" customFormat="1" ht="26" customHeight="1" spans="1:11">
      <c r="A448" s="18">
        <v>100</v>
      </c>
      <c r="B448" s="44" t="s">
        <v>1022</v>
      </c>
      <c r="C448" s="43">
        <v>21</v>
      </c>
      <c r="D448" s="44">
        <v>38</v>
      </c>
      <c r="E448" s="14" t="s">
        <v>1023</v>
      </c>
      <c r="F448" s="24" t="s">
        <v>1024</v>
      </c>
      <c r="G448" s="25" t="s">
        <v>188</v>
      </c>
      <c r="H448" s="20">
        <v>1</v>
      </c>
      <c r="I448" s="24" t="s">
        <v>30</v>
      </c>
      <c r="J448" s="49">
        <v>1104.27</v>
      </c>
      <c r="K448" s="50">
        <f>SUM(J448:J468)</f>
        <v>41962.26</v>
      </c>
    </row>
    <row r="449" s="1" customFormat="1" ht="26" customHeight="1" spans="1:11">
      <c r="A449" s="18"/>
      <c r="B449" s="44"/>
      <c r="C449" s="43"/>
      <c r="D449" s="44"/>
      <c r="E449" s="14" t="s">
        <v>1025</v>
      </c>
      <c r="F449" s="24" t="s">
        <v>1026</v>
      </c>
      <c r="G449" s="25" t="s">
        <v>188</v>
      </c>
      <c r="H449" s="20">
        <v>1</v>
      </c>
      <c r="I449" s="24" t="s">
        <v>30</v>
      </c>
      <c r="J449" s="49">
        <v>1104.27</v>
      </c>
      <c r="K449" s="50"/>
    </row>
    <row r="450" s="1" customFormat="1" ht="26" customHeight="1" spans="1:11">
      <c r="A450" s="18"/>
      <c r="B450" s="44"/>
      <c r="C450" s="43"/>
      <c r="D450" s="44"/>
      <c r="E450" s="14" t="s">
        <v>802</v>
      </c>
      <c r="F450" s="24" t="s">
        <v>1027</v>
      </c>
      <c r="G450" s="25" t="s">
        <v>82</v>
      </c>
      <c r="H450" s="20">
        <v>2</v>
      </c>
      <c r="I450" s="24" t="s">
        <v>30</v>
      </c>
      <c r="J450" s="49">
        <v>2208.54</v>
      </c>
      <c r="K450" s="50"/>
    </row>
    <row r="451" s="1" customFormat="1" ht="26" customHeight="1" spans="1:11">
      <c r="A451" s="18"/>
      <c r="B451" s="44"/>
      <c r="C451" s="43"/>
      <c r="D451" s="44"/>
      <c r="E451" s="14" t="s">
        <v>1028</v>
      </c>
      <c r="F451" s="24" t="s">
        <v>1029</v>
      </c>
      <c r="G451" s="25" t="s">
        <v>82</v>
      </c>
      <c r="H451" s="20">
        <v>2</v>
      </c>
      <c r="I451" s="24" t="s">
        <v>30</v>
      </c>
      <c r="J451" s="49">
        <v>2208.54</v>
      </c>
      <c r="K451" s="50"/>
    </row>
    <row r="452" s="1" customFormat="1" ht="26" customHeight="1" spans="1:11">
      <c r="A452" s="18"/>
      <c r="B452" s="44"/>
      <c r="C452" s="43"/>
      <c r="D452" s="44"/>
      <c r="E452" s="14" t="s">
        <v>654</v>
      </c>
      <c r="F452" s="24" t="s">
        <v>1030</v>
      </c>
      <c r="G452" s="25" t="s">
        <v>82</v>
      </c>
      <c r="H452" s="20">
        <v>2</v>
      </c>
      <c r="I452" s="24" t="s">
        <v>30</v>
      </c>
      <c r="J452" s="49">
        <v>2208.54</v>
      </c>
      <c r="K452" s="50"/>
    </row>
    <row r="453" s="1" customFormat="1" ht="26" customHeight="1" spans="1:11">
      <c r="A453" s="18"/>
      <c r="B453" s="44"/>
      <c r="C453" s="43"/>
      <c r="D453" s="44"/>
      <c r="E453" s="14" t="s">
        <v>265</v>
      </c>
      <c r="F453" s="24" t="s">
        <v>1031</v>
      </c>
      <c r="G453" s="25" t="s">
        <v>82</v>
      </c>
      <c r="H453" s="20">
        <v>2</v>
      </c>
      <c r="I453" s="24" t="s">
        <v>30</v>
      </c>
      <c r="J453" s="49">
        <v>2208.54</v>
      </c>
      <c r="K453" s="50"/>
    </row>
    <row r="454" s="1" customFormat="1" ht="26" customHeight="1" spans="1:11">
      <c r="A454" s="18"/>
      <c r="B454" s="44"/>
      <c r="C454" s="43"/>
      <c r="D454" s="44"/>
      <c r="E454" s="14" t="s">
        <v>811</v>
      </c>
      <c r="F454" s="24" t="s">
        <v>1032</v>
      </c>
      <c r="G454" s="25" t="s">
        <v>82</v>
      </c>
      <c r="H454" s="20">
        <v>2</v>
      </c>
      <c r="I454" s="24" t="s">
        <v>30</v>
      </c>
      <c r="J454" s="49">
        <v>2208.54</v>
      </c>
      <c r="K454" s="50"/>
    </row>
    <row r="455" s="1" customFormat="1" ht="26" customHeight="1" spans="1:11">
      <c r="A455" s="18"/>
      <c r="B455" s="44"/>
      <c r="C455" s="43"/>
      <c r="D455" s="44"/>
      <c r="E455" s="14" t="s">
        <v>1033</v>
      </c>
      <c r="F455" s="24" t="s">
        <v>1034</v>
      </c>
      <c r="G455" s="25" t="s">
        <v>82</v>
      </c>
      <c r="H455" s="20">
        <v>2</v>
      </c>
      <c r="I455" s="24" t="s">
        <v>30</v>
      </c>
      <c r="J455" s="49">
        <v>2208.54</v>
      </c>
      <c r="K455" s="50"/>
    </row>
    <row r="456" s="1" customFormat="1" ht="26" customHeight="1" spans="1:11">
      <c r="A456" s="18"/>
      <c r="B456" s="44"/>
      <c r="C456" s="43"/>
      <c r="D456" s="44"/>
      <c r="E456" s="14" t="s">
        <v>1035</v>
      </c>
      <c r="F456" s="24" t="s">
        <v>1036</v>
      </c>
      <c r="G456" s="25" t="s">
        <v>82</v>
      </c>
      <c r="H456" s="20">
        <v>2</v>
      </c>
      <c r="I456" s="24" t="s">
        <v>30</v>
      </c>
      <c r="J456" s="49">
        <v>2208.54</v>
      </c>
      <c r="K456" s="50"/>
    </row>
    <row r="457" s="1" customFormat="1" ht="26" customHeight="1" spans="1:11">
      <c r="A457" s="18"/>
      <c r="B457" s="44"/>
      <c r="C457" s="43"/>
      <c r="D457" s="44"/>
      <c r="E457" s="14" t="s">
        <v>1037</v>
      </c>
      <c r="F457" s="24" t="s">
        <v>1038</v>
      </c>
      <c r="G457" s="25" t="s">
        <v>82</v>
      </c>
      <c r="H457" s="20">
        <v>2</v>
      </c>
      <c r="I457" s="24" t="s">
        <v>30</v>
      </c>
      <c r="J457" s="49">
        <v>2208.54</v>
      </c>
      <c r="K457" s="50"/>
    </row>
    <row r="458" s="1" customFormat="1" ht="26" customHeight="1" spans="1:11">
      <c r="A458" s="18"/>
      <c r="B458" s="44"/>
      <c r="C458" s="43"/>
      <c r="D458" s="44"/>
      <c r="E458" s="14" t="s">
        <v>1039</v>
      </c>
      <c r="F458" s="24" t="s">
        <v>1040</v>
      </c>
      <c r="G458" s="25" t="s">
        <v>82</v>
      </c>
      <c r="H458" s="20">
        <v>2</v>
      </c>
      <c r="I458" s="24" t="s">
        <v>30</v>
      </c>
      <c r="J458" s="49">
        <v>2208.54</v>
      </c>
      <c r="K458" s="50"/>
    </row>
    <row r="459" s="1" customFormat="1" ht="26" customHeight="1" spans="1:11">
      <c r="A459" s="18"/>
      <c r="B459" s="44"/>
      <c r="C459" s="43"/>
      <c r="D459" s="44"/>
      <c r="E459" s="14" t="s">
        <v>273</v>
      </c>
      <c r="F459" s="24" t="s">
        <v>1041</v>
      </c>
      <c r="G459" s="25" t="s">
        <v>82</v>
      </c>
      <c r="H459" s="20">
        <v>2</v>
      </c>
      <c r="I459" s="24" t="s">
        <v>30</v>
      </c>
      <c r="J459" s="49">
        <v>2208.54</v>
      </c>
      <c r="K459" s="50"/>
    </row>
    <row r="460" s="1" customFormat="1" ht="26" customHeight="1" spans="1:11">
      <c r="A460" s="18"/>
      <c r="B460" s="44"/>
      <c r="C460" s="43"/>
      <c r="D460" s="44"/>
      <c r="E460" s="14" t="s">
        <v>654</v>
      </c>
      <c r="F460" s="24" t="s">
        <v>1042</v>
      </c>
      <c r="G460" s="25" t="s">
        <v>82</v>
      </c>
      <c r="H460" s="20">
        <v>2</v>
      </c>
      <c r="I460" s="24" t="s">
        <v>30</v>
      </c>
      <c r="J460" s="49">
        <v>2208.54</v>
      </c>
      <c r="K460" s="50"/>
    </row>
    <row r="461" s="1" customFormat="1" ht="26" customHeight="1" spans="1:11">
      <c r="A461" s="18"/>
      <c r="B461" s="44"/>
      <c r="C461" s="43"/>
      <c r="D461" s="44"/>
      <c r="E461" s="14" t="s">
        <v>1043</v>
      </c>
      <c r="F461" s="24" t="s">
        <v>1044</v>
      </c>
      <c r="G461" s="25" t="s">
        <v>82</v>
      </c>
      <c r="H461" s="20">
        <v>2</v>
      </c>
      <c r="I461" s="24" t="s">
        <v>30</v>
      </c>
      <c r="J461" s="49">
        <v>2208.54</v>
      </c>
      <c r="K461" s="50"/>
    </row>
    <row r="462" s="1" customFormat="1" ht="26" customHeight="1" spans="1:11">
      <c r="A462" s="18"/>
      <c r="B462" s="44"/>
      <c r="C462" s="43"/>
      <c r="D462" s="44"/>
      <c r="E462" s="14" t="s">
        <v>811</v>
      </c>
      <c r="F462" s="24" t="s">
        <v>1045</v>
      </c>
      <c r="G462" s="25" t="s">
        <v>82</v>
      </c>
      <c r="H462" s="20">
        <v>2</v>
      </c>
      <c r="I462" s="24" t="s">
        <v>30</v>
      </c>
      <c r="J462" s="49">
        <v>2208.54</v>
      </c>
      <c r="K462" s="50"/>
    </row>
    <row r="463" s="1" customFormat="1" ht="26" customHeight="1" spans="1:11">
      <c r="A463" s="18"/>
      <c r="B463" s="44"/>
      <c r="C463" s="43"/>
      <c r="D463" s="44"/>
      <c r="E463" s="14" t="s">
        <v>916</v>
      </c>
      <c r="F463" s="24" t="s">
        <v>1046</v>
      </c>
      <c r="G463" s="25" t="s">
        <v>188</v>
      </c>
      <c r="H463" s="20">
        <v>1</v>
      </c>
      <c r="I463" s="24" t="s">
        <v>30</v>
      </c>
      <c r="J463" s="49">
        <v>1104.27</v>
      </c>
      <c r="K463" s="50"/>
    </row>
    <row r="464" s="1" customFormat="1" ht="26" customHeight="1" spans="1:11">
      <c r="A464" s="18"/>
      <c r="B464" s="44"/>
      <c r="C464" s="43"/>
      <c r="D464" s="44"/>
      <c r="E464" s="14" t="s">
        <v>1047</v>
      </c>
      <c r="F464" s="24" t="s">
        <v>1048</v>
      </c>
      <c r="G464" s="25" t="s">
        <v>82</v>
      </c>
      <c r="H464" s="20">
        <v>2</v>
      </c>
      <c r="I464" s="24" t="s">
        <v>30</v>
      </c>
      <c r="J464" s="49">
        <v>2208.54</v>
      </c>
      <c r="K464" s="50"/>
    </row>
    <row r="465" s="1" customFormat="1" ht="26" customHeight="1" spans="1:11">
      <c r="A465" s="18"/>
      <c r="B465" s="44"/>
      <c r="C465" s="43"/>
      <c r="D465" s="44"/>
      <c r="E465" s="14" t="s">
        <v>1049</v>
      </c>
      <c r="F465" s="24" t="s">
        <v>705</v>
      </c>
      <c r="G465" s="25" t="s">
        <v>82</v>
      </c>
      <c r="H465" s="20">
        <v>2</v>
      </c>
      <c r="I465" s="24" t="s">
        <v>30</v>
      </c>
      <c r="J465" s="49">
        <v>2208.54</v>
      </c>
      <c r="K465" s="50"/>
    </row>
    <row r="466" s="1" customFormat="1" ht="26" customHeight="1" spans="1:11">
      <c r="A466" s="18"/>
      <c r="B466" s="44"/>
      <c r="C466" s="43"/>
      <c r="D466" s="44"/>
      <c r="E466" s="14" t="s">
        <v>1050</v>
      </c>
      <c r="F466" s="24" t="s">
        <v>1051</v>
      </c>
      <c r="G466" s="25" t="s">
        <v>82</v>
      </c>
      <c r="H466" s="20">
        <v>2</v>
      </c>
      <c r="I466" s="24" t="s">
        <v>30</v>
      </c>
      <c r="J466" s="49">
        <v>2208.54</v>
      </c>
      <c r="K466" s="50"/>
    </row>
    <row r="467" s="1" customFormat="1" ht="26" customHeight="1" spans="1:11">
      <c r="A467" s="18"/>
      <c r="B467" s="44"/>
      <c r="C467" s="43"/>
      <c r="D467" s="44"/>
      <c r="E467" s="14" t="s">
        <v>1052</v>
      </c>
      <c r="F467" s="24" t="s">
        <v>1053</v>
      </c>
      <c r="G467" s="25" t="s">
        <v>82</v>
      </c>
      <c r="H467" s="20">
        <v>2</v>
      </c>
      <c r="I467" s="24" t="s">
        <v>30</v>
      </c>
      <c r="J467" s="49">
        <v>2208.54</v>
      </c>
      <c r="K467" s="50"/>
    </row>
    <row r="468" s="1" customFormat="1" ht="26" customHeight="1" spans="1:11">
      <c r="A468" s="18"/>
      <c r="B468" s="44"/>
      <c r="C468" s="43"/>
      <c r="D468" s="44"/>
      <c r="E468" s="14" t="s">
        <v>1054</v>
      </c>
      <c r="F468" s="24" t="s">
        <v>1055</v>
      </c>
      <c r="G468" s="25" t="s">
        <v>188</v>
      </c>
      <c r="H468" s="20">
        <v>1</v>
      </c>
      <c r="I468" s="24" t="s">
        <v>30</v>
      </c>
      <c r="J468" s="49">
        <v>1104.27</v>
      </c>
      <c r="K468" s="50"/>
    </row>
    <row r="469" s="1" customFormat="1" ht="26" customHeight="1" spans="1:11">
      <c r="A469" s="18">
        <v>101</v>
      </c>
      <c r="B469" s="44" t="s">
        <v>1056</v>
      </c>
      <c r="C469" s="43">
        <v>1</v>
      </c>
      <c r="D469" s="44">
        <v>2</v>
      </c>
      <c r="E469" s="14" t="s">
        <v>1057</v>
      </c>
      <c r="F469" s="12" t="s">
        <v>1058</v>
      </c>
      <c r="G469" s="25" t="s">
        <v>82</v>
      </c>
      <c r="H469" s="20">
        <v>2</v>
      </c>
      <c r="I469" s="24" t="s">
        <v>16</v>
      </c>
      <c r="J469" s="49">
        <v>2168.16</v>
      </c>
      <c r="K469" s="50">
        <f t="shared" ref="K469:K473" si="4">SUM(J469:J469)</f>
        <v>2168.16</v>
      </c>
    </row>
    <row r="470" s="1" customFormat="1" ht="26" customHeight="1" spans="1:11">
      <c r="A470" s="18">
        <v>102</v>
      </c>
      <c r="B470" s="44" t="s">
        <v>1059</v>
      </c>
      <c r="C470" s="43">
        <v>1</v>
      </c>
      <c r="D470" s="44">
        <v>3</v>
      </c>
      <c r="E470" s="14" t="s">
        <v>1060</v>
      </c>
      <c r="F470" s="24" t="s">
        <v>1061</v>
      </c>
      <c r="G470" s="25" t="s">
        <v>883</v>
      </c>
      <c r="H470" s="20">
        <v>3</v>
      </c>
      <c r="I470" s="24">
        <v>6400</v>
      </c>
      <c r="J470" s="49">
        <v>5001.6</v>
      </c>
      <c r="K470" s="50">
        <f t="shared" si="4"/>
        <v>5001.6</v>
      </c>
    </row>
    <row r="471" s="1" customFormat="1" ht="26" customHeight="1" spans="1:11">
      <c r="A471" s="18">
        <v>103</v>
      </c>
      <c r="B471" s="44" t="s">
        <v>1062</v>
      </c>
      <c r="C471" s="43">
        <v>1</v>
      </c>
      <c r="D471" s="44">
        <v>4</v>
      </c>
      <c r="E471" s="14" t="s">
        <v>1063</v>
      </c>
      <c r="F471" s="14" t="s">
        <v>1064</v>
      </c>
      <c r="G471" s="25" t="s">
        <v>15</v>
      </c>
      <c r="H471" s="20">
        <v>4</v>
      </c>
      <c r="I471" s="38" t="s">
        <v>16</v>
      </c>
      <c r="J471" s="49">
        <v>4175.12</v>
      </c>
      <c r="K471" s="50">
        <f t="shared" si="4"/>
        <v>4175.12</v>
      </c>
    </row>
    <row r="472" s="1" customFormat="1" ht="26" customHeight="1" spans="1:11">
      <c r="A472" s="18">
        <v>104</v>
      </c>
      <c r="B472" s="9" t="s">
        <v>1065</v>
      </c>
      <c r="C472" s="9">
        <v>1</v>
      </c>
      <c r="D472" s="9">
        <v>3</v>
      </c>
      <c r="E472" s="14" t="s">
        <v>589</v>
      </c>
      <c r="F472" s="26" t="s">
        <v>1066</v>
      </c>
      <c r="G472" s="25" t="s">
        <v>58</v>
      </c>
      <c r="H472" s="20">
        <v>3</v>
      </c>
      <c r="I472" s="24">
        <v>4378</v>
      </c>
      <c r="J472" s="49">
        <v>3338.67</v>
      </c>
      <c r="K472" s="50">
        <f t="shared" si="4"/>
        <v>3338.67</v>
      </c>
    </row>
    <row r="473" s="1" customFormat="1" ht="26" customHeight="1" spans="1:11">
      <c r="A473" s="18">
        <v>105</v>
      </c>
      <c r="B473" s="26" t="s">
        <v>1067</v>
      </c>
      <c r="C473" s="43">
        <v>1</v>
      </c>
      <c r="D473" s="44">
        <v>3</v>
      </c>
      <c r="E473" s="14" t="s">
        <v>1068</v>
      </c>
      <c r="F473" s="23" t="s">
        <v>1069</v>
      </c>
      <c r="G473" s="25" t="s">
        <v>683</v>
      </c>
      <c r="H473" s="20">
        <v>3</v>
      </c>
      <c r="I473" s="14">
        <v>5100</v>
      </c>
      <c r="J473" s="49">
        <v>3916.8</v>
      </c>
      <c r="K473" s="50">
        <f t="shared" si="4"/>
        <v>3916.8</v>
      </c>
    </row>
    <row r="474" s="1" customFormat="1" ht="26" customHeight="1" spans="1:11">
      <c r="A474" s="18">
        <v>106</v>
      </c>
      <c r="B474" s="44" t="s">
        <v>1070</v>
      </c>
      <c r="C474" s="43">
        <v>1</v>
      </c>
      <c r="D474" s="44">
        <v>4</v>
      </c>
      <c r="E474" s="14" t="s">
        <v>1071</v>
      </c>
      <c r="F474" s="14" t="s">
        <v>1072</v>
      </c>
      <c r="G474" s="25" t="s">
        <v>15</v>
      </c>
      <c r="H474" s="20">
        <v>4</v>
      </c>
      <c r="I474" s="24" t="s">
        <v>532</v>
      </c>
      <c r="J474" s="49">
        <v>4302.48</v>
      </c>
      <c r="K474" s="50">
        <f>SUM(J474)</f>
        <v>4302.48</v>
      </c>
    </row>
    <row r="475" s="1" customFormat="1" ht="26" customHeight="1" spans="1:11">
      <c r="A475" s="18">
        <v>107</v>
      </c>
      <c r="B475" s="44" t="s">
        <v>1073</v>
      </c>
      <c r="C475" s="43">
        <v>2</v>
      </c>
      <c r="D475" s="44">
        <v>4</v>
      </c>
      <c r="E475" s="14" t="s">
        <v>1074</v>
      </c>
      <c r="F475" s="24" t="s">
        <v>1075</v>
      </c>
      <c r="G475" s="25" t="s">
        <v>82</v>
      </c>
      <c r="H475" s="20">
        <v>2</v>
      </c>
      <c r="I475" s="24" t="s">
        <v>30</v>
      </c>
      <c r="J475" s="49">
        <v>2190.72</v>
      </c>
      <c r="K475" s="50">
        <f>SUM(J475:J476)</f>
        <v>4381.44</v>
      </c>
    </row>
    <row r="476" s="1" customFormat="1" ht="26" customHeight="1" spans="1:11">
      <c r="A476" s="18"/>
      <c r="B476" s="44"/>
      <c r="C476" s="43"/>
      <c r="D476" s="44"/>
      <c r="E476" s="14" t="s">
        <v>847</v>
      </c>
      <c r="F476" s="24" t="s">
        <v>1076</v>
      </c>
      <c r="G476" s="25" t="s">
        <v>82</v>
      </c>
      <c r="H476" s="20">
        <v>2</v>
      </c>
      <c r="I476" s="24" t="s">
        <v>30</v>
      </c>
      <c r="J476" s="49">
        <v>2190.72</v>
      </c>
      <c r="K476" s="50"/>
    </row>
    <row r="477" s="1" customFormat="1" ht="26" customHeight="1" spans="1:11">
      <c r="A477" s="18">
        <v>108</v>
      </c>
      <c r="B477" s="26" t="s">
        <v>1077</v>
      </c>
      <c r="C477" s="43">
        <v>2</v>
      </c>
      <c r="D477" s="44">
        <v>8</v>
      </c>
      <c r="E477" s="14" t="s">
        <v>1078</v>
      </c>
      <c r="F477" s="14" t="s">
        <v>1079</v>
      </c>
      <c r="G477" s="25" t="s">
        <v>15</v>
      </c>
      <c r="H477" s="20">
        <v>4</v>
      </c>
      <c r="I477" s="24" t="s">
        <v>16</v>
      </c>
      <c r="J477" s="49">
        <v>4175.12</v>
      </c>
      <c r="K477" s="50">
        <f>SUM(J477:J478)</f>
        <v>8350.24</v>
      </c>
    </row>
    <row r="478" s="1" customFormat="1" ht="26" customHeight="1" spans="1:11">
      <c r="A478" s="18"/>
      <c r="B478" s="26"/>
      <c r="C478" s="43"/>
      <c r="D478" s="44"/>
      <c r="E478" s="14" t="s">
        <v>738</v>
      </c>
      <c r="F478" s="24" t="s">
        <v>1080</v>
      </c>
      <c r="G478" s="25" t="s">
        <v>15</v>
      </c>
      <c r="H478" s="20">
        <v>4</v>
      </c>
      <c r="I478" s="24" t="s">
        <v>16</v>
      </c>
      <c r="J478" s="49">
        <v>4175.12</v>
      </c>
      <c r="K478" s="50"/>
    </row>
    <row r="479" s="1" customFormat="1" ht="26" customHeight="1" spans="1:11">
      <c r="A479" s="18">
        <v>109</v>
      </c>
      <c r="B479" s="26" t="s">
        <v>1081</v>
      </c>
      <c r="C479" s="43">
        <v>1</v>
      </c>
      <c r="D479" s="44">
        <v>4</v>
      </c>
      <c r="E479" s="14" t="s">
        <v>1082</v>
      </c>
      <c r="F479" s="74" t="s">
        <v>1083</v>
      </c>
      <c r="G479" s="25" t="s">
        <v>15</v>
      </c>
      <c r="H479" s="20">
        <v>4</v>
      </c>
      <c r="I479" s="24" t="s">
        <v>30</v>
      </c>
      <c r="J479" s="49">
        <v>4372.96</v>
      </c>
      <c r="K479" s="50">
        <f>SUM(J479:J479)</f>
        <v>4372.96</v>
      </c>
    </row>
    <row r="480" s="1" customFormat="1" ht="26" customHeight="1" spans="1:11">
      <c r="A480" s="18">
        <v>110</v>
      </c>
      <c r="B480" s="44" t="s">
        <v>1084</v>
      </c>
      <c r="C480" s="43">
        <v>3</v>
      </c>
      <c r="D480" s="44">
        <v>8</v>
      </c>
      <c r="E480" s="14" t="s">
        <v>935</v>
      </c>
      <c r="F480" s="9" t="s">
        <v>1085</v>
      </c>
      <c r="G480" s="25" t="s">
        <v>100</v>
      </c>
      <c r="H480" s="20">
        <v>2</v>
      </c>
      <c r="I480" s="52">
        <v>5000</v>
      </c>
      <c r="J480" s="49">
        <v>2540</v>
      </c>
      <c r="K480" s="50">
        <f>SUM(J480:J482)</f>
        <v>9445.84</v>
      </c>
    </row>
    <row r="481" s="1" customFormat="1" ht="26" customHeight="1" spans="1:11">
      <c r="A481" s="18"/>
      <c r="B481" s="44"/>
      <c r="C481" s="43"/>
      <c r="D481" s="44"/>
      <c r="E481" s="14" t="s">
        <v>1086</v>
      </c>
      <c r="F481" s="9" t="s">
        <v>1087</v>
      </c>
      <c r="G481" s="25" t="s">
        <v>100</v>
      </c>
      <c r="H481" s="20">
        <v>2</v>
      </c>
      <c r="I481" s="52">
        <v>5000</v>
      </c>
      <c r="J481" s="49">
        <v>2540</v>
      </c>
      <c r="K481" s="50"/>
    </row>
    <row r="482" s="1" customFormat="1" ht="26" customHeight="1" spans="1:11">
      <c r="A482" s="18"/>
      <c r="B482" s="44"/>
      <c r="C482" s="43"/>
      <c r="D482" s="44"/>
      <c r="E482" s="14" t="s">
        <v>1088</v>
      </c>
      <c r="F482" s="9" t="s">
        <v>1089</v>
      </c>
      <c r="G482" s="25" t="s">
        <v>15</v>
      </c>
      <c r="H482" s="20">
        <v>4</v>
      </c>
      <c r="I482" s="51" t="s">
        <v>1090</v>
      </c>
      <c r="J482" s="49">
        <v>4365.84</v>
      </c>
      <c r="K482" s="50"/>
    </row>
    <row r="483" s="1" customFormat="1" ht="26" customHeight="1" spans="1:11">
      <c r="A483" s="18">
        <v>111</v>
      </c>
      <c r="B483" s="26" t="s">
        <v>1091</v>
      </c>
      <c r="C483" s="43">
        <v>2</v>
      </c>
      <c r="D483" s="44">
        <v>8</v>
      </c>
      <c r="E483" s="14" t="s">
        <v>1092</v>
      </c>
      <c r="F483" s="24" t="s">
        <v>1093</v>
      </c>
      <c r="G483" s="25" t="s">
        <v>15</v>
      </c>
      <c r="H483" s="20">
        <v>4</v>
      </c>
      <c r="I483" s="24" t="s">
        <v>16</v>
      </c>
      <c r="J483" s="49">
        <v>4290.48</v>
      </c>
      <c r="K483" s="50">
        <f>SUM(J483:J484)</f>
        <v>8580.96</v>
      </c>
    </row>
    <row r="484" s="1" customFormat="1" ht="26" customHeight="1" spans="1:11">
      <c r="A484" s="18"/>
      <c r="B484" s="26"/>
      <c r="C484" s="43"/>
      <c r="D484" s="44"/>
      <c r="E484" s="14" t="s">
        <v>1094</v>
      </c>
      <c r="F484" s="24" t="s">
        <v>1095</v>
      </c>
      <c r="G484" s="25" t="s">
        <v>15</v>
      </c>
      <c r="H484" s="20">
        <v>4</v>
      </c>
      <c r="I484" s="24" t="s">
        <v>16</v>
      </c>
      <c r="J484" s="49">
        <v>4290.48</v>
      </c>
      <c r="K484" s="50"/>
    </row>
    <row r="485" s="1" customFormat="1" ht="26" customHeight="1" spans="1:11">
      <c r="A485" s="18">
        <v>112</v>
      </c>
      <c r="B485" s="44" t="s">
        <v>1096</v>
      </c>
      <c r="C485" s="43">
        <v>2</v>
      </c>
      <c r="D485" s="44">
        <v>8</v>
      </c>
      <c r="E485" s="14" t="s">
        <v>1097</v>
      </c>
      <c r="F485" s="24" t="s">
        <v>1098</v>
      </c>
      <c r="G485" s="25" t="s">
        <v>15</v>
      </c>
      <c r="H485" s="20">
        <v>4</v>
      </c>
      <c r="I485" s="24" t="s">
        <v>16</v>
      </c>
      <c r="J485" s="49">
        <v>4259.96</v>
      </c>
      <c r="K485" s="50">
        <f>SUM(J485:J486)</f>
        <v>8519.92</v>
      </c>
    </row>
    <row r="486" s="1" customFormat="1" ht="26" customHeight="1" spans="1:11">
      <c r="A486" s="18"/>
      <c r="B486" s="44"/>
      <c r="C486" s="43"/>
      <c r="D486" s="44"/>
      <c r="E486" s="14" t="s">
        <v>1099</v>
      </c>
      <c r="F486" s="24" t="s">
        <v>1100</v>
      </c>
      <c r="G486" s="25" t="s">
        <v>15</v>
      </c>
      <c r="H486" s="20">
        <v>4</v>
      </c>
      <c r="I486" s="24" t="s">
        <v>16</v>
      </c>
      <c r="J486" s="49">
        <v>4259.96</v>
      </c>
      <c r="K486" s="50"/>
    </row>
    <row r="487" s="1" customFormat="1" ht="26" customHeight="1" spans="1:11">
      <c r="A487" s="18">
        <v>113</v>
      </c>
      <c r="B487" s="44" t="s">
        <v>1101</v>
      </c>
      <c r="C487" s="43">
        <v>1</v>
      </c>
      <c r="D487" s="44">
        <v>3</v>
      </c>
      <c r="E487" s="14" t="s">
        <v>1102</v>
      </c>
      <c r="F487" s="24" t="s">
        <v>1103</v>
      </c>
      <c r="G487" s="25" t="s">
        <v>58</v>
      </c>
      <c r="H487" s="20">
        <v>3</v>
      </c>
      <c r="I487" s="24">
        <v>4378</v>
      </c>
      <c r="J487" s="35">
        <v>3388.59</v>
      </c>
      <c r="K487" s="50">
        <f>SUM(J487:J487)</f>
        <v>3388.59</v>
      </c>
    </row>
    <row r="488" s="1" customFormat="1" ht="26" customHeight="1" spans="1:11">
      <c r="A488" s="18">
        <v>114</v>
      </c>
      <c r="B488" s="26" t="s">
        <v>1104</v>
      </c>
      <c r="C488" s="43">
        <v>4</v>
      </c>
      <c r="D488" s="44">
        <v>8</v>
      </c>
      <c r="E488" s="14" t="s">
        <v>910</v>
      </c>
      <c r="F488" s="24" t="s">
        <v>1105</v>
      </c>
      <c r="G488" s="25" t="s">
        <v>82</v>
      </c>
      <c r="H488" s="20">
        <v>2</v>
      </c>
      <c r="I488" s="24" t="s">
        <v>16</v>
      </c>
      <c r="J488" s="49">
        <v>2168.16</v>
      </c>
      <c r="K488" s="50">
        <f>SUM(J488:J491)</f>
        <v>8689.6</v>
      </c>
    </row>
    <row r="489" s="1" customFormat="1" ht="26" customHeight="1" spans="1:11">
      <c r="A489" s="18"/>
      <c r="B489" s="26"/>
      <c r="C489" s="43"/>
      <c r="D489" s="44"/>
      <c r="E489" s="14" t="s">
        <v>1106</v>
      </c>
      <c r="F489" s="24" t="s">
        <v>1107</v>
      </c>
      <c r="G489" s="25" t="s">
        <v>82</v>
      </c>
      <c r="H489" s="20">
        <v>2</v>
      </c>
      <c r="I489" s="24" t="s">
        <v>16</v>
      </c>
      <c r="J489" s="49">
        <v>2168.16</v>
      </c>
      <c r="K489" s="50"/>
    </row>
    <row r="490" s="1" customFormat="1" ht="26" customHeight="1" spans="1:11">
      <c r="A490" s="18"/>
      <c r="B490" s="26"/>
      <c r="C490" s="43"/>
      <c r="D490" s="44"/>
      <c r="E490" s="14" t="s">
        <v>1108</v>
      </c>
      <c r="F490" s="24" t="s">
        <v>1109</v>
      </c>
      <c r="G490" s="25" t="s">
        <v>82</v>
      </c>
      <c r="H490" s="20">
        <v>2</v>
      </c>
      <c r="I490" s="24" t="s">
        <v>1110</v>
      </c>
      <c r="J490" s="49">
        <v>2185.12</v>
      </c>
      <c r="K490" s="50"/>
    </row>
    <row r="491" s="1" customFormat="1" ht="26" customHeight="1" spans="1:11">
      <c r="A491" s="18"/>
      <c r="B491" s="26"/>
      <c r="C491" s="43"/>
      <c r="D491" s="44"/>
      <c r="E491" s="14" t="s">
        <v>1111</v>
      </c>
      <c r="F491" s="24" t="s">
        <v>1112</v>
      </c>
      <c r="G491" s="25" t="s">
        <v>82</v>
      </c>
      <c r="H491" s="20">
        <v>2</v>
      </c>
      <c r="I491" s="24" t="s">
        <v>16</v>
      </c>
      <c r="J491" s="49">
        <v>2168.16</v>
      </c>
      <c r="K491" s="50"/>
    </row>
    <row r="492" s="1" customFormat="1" ht="26" customHeight="1" spans="1:11">
      <c r="A492" s="18">
        <v>115</v>
      </c>
      <c r="B492" s="26" t="s">
        <v>1113</v>
      </c>
      <c r="C492" s="43">
        <v>2</v>
      </c>
      <c r="D492" s="44">
        <v>8</v>
      </c>
      <c r="E492" s="14" t="s">
        <v>1114</v>
      </c>
      <c r="F492" s="14" t="s">
        <v>1115</v>
      </c>
      <c r="G492" s="25" t="s">
        <v>15</v>
      </c>
      <c r="H492" s="20">
        <v>4</v>
      </c>
      <c r="I492" s="77" t="s">
        <v>16</v>
      </c>
      <c r="J492" s="49">
        <v>4175.12</v>
      </c>
      <c r="K492" s="50">
        <f t="shared" ref="K492:K497" si="5">SUM(J492:J493)</f>
        <v>8350.24</v>
      </c>
    </row>
    <row r="493" s="1" customFormat="1" ht="26" customHeight="1" spans="1:11">
      <c r="A493" s="18"/>
      <c r="B493" s="26"/>
      <c r="C493" s="43"/>
      <c r="D493" s="44"/>
      <c r="E493" s="14" t="s">
        <v>1116</v>
      </c>
      <c r="F493" s="14" t="s">
        <v>1117</v>
      </c>
      <c r="G493" s="25" t="s">
        <v>15</v>
      </c>
      <c r="H493" s="20">
        <v>4</v>
      </c>
      <c r="I493" s="77" t="s">
        <v>16</v>
      </c>
      <c r="J493" s="49">
        <v>4175.12</v>
      </c>
      <c r="K493" s="50"/>
    </row>
    <row r="494" s="1" customFormat="1" ht="26" customHeight="1" spans="1:11">
      <c r="A494" s="18">
        <v>116</v>
      </c>
      <c r="B494" s="44" t="s">
        <v>1118</v>
      </c>
      <c r="C494" s="43">
        <v>1</v>
      </c>
      <c r="D494" s="44">
        <v>4</v>
      </c>
      <c r="E494" s="14" t="s">
        <v>1119</v>
      </c>
      <c r="F494" s="14" t="s">
        <v>1120</v>
      </c>
      <c r="G494" s="25" t="s">
        <v>15</v>
      </c>
      <c r="H494" s="20">
        <v>4</v>
      </c>
      <c r="I494" s="38" t="s">
        <v>16</v>
      </c>
      <c r="J494" s="49">
        <v>4175.12</v>
      </c>
      <c r="K494" s="50">
        <f>SUBTOTAL(9,J494)</f>
        <v>4175.12</v>
      </c>
    </row>
    <row r="495" s="1" customFormat="1" ht="26" customHeight="1" spans="1:11">
      <c r="A495" s="18">
        <v>117</v>
      </c>
      <c r="B495" s="44" t="s">
        <v>1121</v>
      </c>
      <c r="C495" s="43">
        <v>2</v>
      </c>
      <c r="D495" s="44">
        <v>8</v>
      </c>
      <c r="E495" s="14" t="s">
        <v>1122</v>
      </c>
      <c r="F495" s="24" t="s">
        <v>1123</v>
      </c>
      <c r="G495" s="25" t="s">
        <v>15</v>
      </c>
      <c r="H495" s="20">
        <v>4</v>
      </c>
      <c r="I495" s="24" t="s">
        <v>532</v>
      </c>
      <c r="J495" s="49">
        <v>4302.48</v>
      </c>
      <c r="K495" s="50">
        <f t="shared" si="5"/>
        <v>8604.96</v>
      </c>
    </row>
    <row r="496" s="1" customFormat="1" ht="26" customHeight="1" spans="1:11">
      <c r="A496" s="18"/>
      <c r="B496" s="44"/>
      <c r="C496" s="43"/>
      <c r="D496" s="44"/>
      <c r="E496" s="14" t="s">
        <v>1124</v>
      </c>
      <c r="F496" s="24" t="s">
        <v>1125</v>
      </c>
      <c r="G496" s="25" t="s">
        <v>15</v>
      </c>
      <c r="H496" s="20">
        <v>4</v>
      </c>
      <c r="I496" s="24" t="s">
        <v>532</v>
      </c>
      <c r="J496" s="49">
        <v>4302.48</v>
      </c>
      <c r="K496" s="50"/>
    </row>
    <row r="497" s="1" customFormat="1" ht="26" customHeight="1" spans="1:11">
      <c r="A497" s="18">
        <v>118</v>
      </c>
      <c r="B497" s="26" t="s">
        <v>1126</v>
      </c>
      <c r="C497" s="43">
        <v>2</v>
      </c>
      <c r="D497" s="44">
        <v>8</v>
      </c>
      <c r="E497" s="14" t="s">
        <v>1127</v>
      </c>
      <c r="F497" s="24" t="s">
        <v>1128</v>
      </c>
      <c r="G497" s="25" t="s">
        <v>15</v>
      </c>
      <c r="H497" s="20">
        <v>4</v>
      </c>
      <c r="I497" s="24" t="s">
        <v>1129</v>
      </c>
      <c r="J497" s="49">
        <v>4313.6</v>
      </c>
      <c r="K497" s="50">
        <f t="shared" si="5"/>
        <v>8626.88</v>
      </c>
    </row>
    <row r="498" s="1" customFormat="1" ht="26" customHeight="1" spans="1:11">
      <c r="A498" s="18"/>
      <c r="B498" s="26"/>
      <c r="C498" s="43"/>
      <c r="D498" s="44"/>
      <c r="E498" s="14" t="s">
        <v>1130</v>
      </c>
      <c r="F498" s="24" t="s">
        <v>1131</v>
      </c>
      <c r="G498" s="25" t="s">
        <v>15</v>
      </c>
      <c r="H498" s="20">
        <v>4</v>
      </c>
      <c r="I498" s="24" t="s">
        <v>1090</v>
      </c>
      <c r="J498" s="49">
        <v>4313.28</v>
      </c>
      <c r="K498" s="50"/>
    </row>
    <row r="499" s="1" customFormat="1" ht="26" customHeight="1" spans="1:11">
      <c r="A499" s="18">
        <v>119</v>
      </c>
      <c r="B499" s="26" t="s">
        <v>1132</v>
      </c>
      <c r="C499" s="43">
        <v>2</v>
      </c>
      <c r="D499" s="44">
        <v>8</v>
      </c>
      <c r="E499" s="14" t="s">
        <v>1133</v>
      </c>
      <c r="F499" s="14" t="s">
        <v>1134</v>
      </c>
      <c r="G499" s="25" t="s">
        <v>15</v>
      </c>
      <c r="H499" s="20">
        <v>4</v>
      </c>
      <c r="I499" s="24" t="s">
        <v>16</v>
      </c>
      <c r="J499" s="49">
        <v>4226</v>
      </c>
      <c r="K499" s="50">
        <f t="shared" ref="K499:K503" si="6">SUM(J499:J500)</f>
        <v>8452</v>
      </c>
    </row>
    <row r="500" s="1" customFormat="1" ht="26" customHeight="1" spans="1:11">
      <c r="A500" s="18"/>
      <c r="B500" s="26"/>
      <c r="C500" s="43"/>
      <c r="D500" s="44"/>
      <c r="E500" s="14" t="s">
        <v>275</v>
      </c>
      <c r="F500" s="14" t="s">
        <v>1135</v>
      </c>
      <c r="G500" s="25" t="s">
        <v>15</v>
      </c>
      <c r="H500" s="20">
        <v>4</v>
      </c>
      <c r="I500" s="24" t="s">
        <v>16</v>
      </c>
      <c r="J500" s="49">
        <v>4226</v>
      </c>
      <c r="K500" s="50"/>
    </row>
    <row r="501" s="1" customFormat="1" ht="26" customHeight="1" spans="1:11">
      <c r="A501" s="18">
        <v>120</v>
      </c>
      <c r="B501" s="26" t="s">
        <v>1136</v>
      </c>
      <c r="C501" s="43">
        <v>2</v>
      </c>
      <c r="D501" s="44">
        <v>6</v>
      </c>
      <c r="E501" s="14" t="s">
        <v>1137</v>
      </c>
      <c r="F501" s="14" t="s">
        <v>1138</v>
      </c>
      <c r="G501" s="25" t="s">
        <v>58</v>
      </c>
      <c r="H501" s="20">
        <v>3</v>
      </c>
      <c r="I501" s="24">
        <v>7070</v>
      </c>
      <c r="J501" s="49">
        <v>5323.71</v>
      </c>
      <c r="K501" s="50">
        <f t="shared" si="6"/>
        <v>10647.42</v>
      </c>
    </row>
    <row r="502" s="1" customFormat="1" ht="26" customHeight="1" spans="1:11">
      <c r="A502" s="18"/>
      <c r="B502" s="26"/>
      <c r="C502" s="43"/>
      <c r="D502" s="44"/>
      <c r="E502" s="14" t="s">
        <v>1139</v>
      </c>
      <c r="F502" s="14" t="s">
        <v>1140</v>
      </c>
      <c r="G502" s="25" t="s">
        <v>58</v>
      </c>
      <c r="H502" s="20">
        <v>3</v>
      </c>
      <c r="I502" s="24">
        <v>7070</v>
      </c>
      <c r="J502" s="49">
        <v>5323.71</v>
      </c>
      <c r="K502" s="50"/>
    </row>
    <row r="503" s="1" customFormat="1" ht="26" customHeight="1" spans="1:11">
      <c r="A503" s="18">
        <v>121</v>
      </c>
      <c r="B503" s="26" t="s">
        <v>1141</v>
      </c>
      <c r="C503" s="43">
        <v>2</v>
      </c>
      <c r="D503" s="44">
        <v>8</v>
      </c>
      <c r="E503" s="14" t="s">
        <v>1142</v>
      </c>
      <c r="F503" s="24" t="s">
        <v>1143</v>
      </c>
      <c r="G503" s="25" t="s">
        <v>15</v>
      </c>
      <c r="H503" s="20">
        <v>4</v>
      </c>
      <c r="I503" s="24" t="s">
        <v>16</v>
      </c>
      <c r="J503" s="49">
        <v>4175.12</v>
      </c>
      <c r="K503" s="50">
        <f t="shared" si="6"/>
        <v>8350.24</v>
      </c>
    </row>
    <row r="504" s="1" customFormat="1" ht="26" customHeight="1" spans="1:11">
      <c r="A504" s="18"/>
      <c r="B504" s="26"/>
      <c r="C504" s="43"/>
      <c r="D504" s="44"/>
      <c r="E504" s="14" t="s">
        <v>1144</v>
      </c>
      <c r="F504" s="24" t="s">
        <v>1145</v>
      </c>
      <c r="G504" s="25" t="s">
        <v>15</v>
      </c>
      <c r="H504" s="20">
        <v>4</v>
      </c>
      <c r="I504" s="24" t="s">
        <v>16</v>
      </c>
      <c r="J504" s="49">
        <v>4175.12</v>
      </c>
      <c r="K504" s="50"/>
    </row>
    <row r="505" s="1" customFormat="1" ht="26" customHeight="1" spans="1:11">
      <c r="A505" s="18">
        <v>122</v>
      </c>
      <c r="B505" s="26" t="s">
        <v>1146</v>
      </c>
      <c r="C505" s="43">
        <v>6</v>
      </c>
      <c r="D505" s="44">
        <v>24</v>
      </c>
      <c r="E505" s="14" t="s">
        <v>1147</v>
      </c>
      <c r="F505" s="75" t="s">
        <v>1148</v>
      </c>
      <c r="G505" s="25" t="s">
        <v>15</v>
      </c>
      <c r="H505" s="20">
        <v>4</v>
      </c>
      <c r="I505" s="78" t="s">
        <v>16</v>
      </c>
      <c r="J505" s="49">
        <v>4259.96</v>
      </c>
      <c r="K505" s="50">
        <f>SUM(J505:J510)</f>
        <v>28398.92</v>
      </c>
    </row>
    <row r="506" s="1" customFormat="1" ht="26" customHeight="1" spans="1:11">
      <c r="A506" s="18"/>
      <c r="B506" s="26"/>
      <c r="C506" s="43"/>
      <c r="D506" s="44"/>
      <c r="E506" s="14" t="s">
        <v>678</v>
      </c>
      <c r="F506" s="75" t="s">
        <v>1149</v>
      </c>
      <c r="G506" s="25" t="s">
        <v>15</v>
      </c>
      <c r="H506" s="20">
        <v>4</v>
      </c>
      <c r="I506" s="78" t="s">
        <v>1150</v>
      </c>
      <c r="J506" s="49">
        <v>7099.12</v>
      </c>
      <c r="K506" s="50"/>
    </row>
    <row r="507" s="1" customFormat="1" ht="26" customHeight="1" spans="1:11">
      <c r="A507" s="18"/>
      <c r="B507" s="26"/>
      <c r="C507" s="43"/>
      <c r="D507" s="44"/>
      <c r="E507" s="14" t="s">
        <v>1139</v>
      </c>
      <c r="F507" s="75" t="s">
        <v>1151</v>
      </c>
      <c r="G507" s="25" t="s">
        <v>15</v>
      </c>
      <c r="H507" s="20">
        <v>4</v>
      </c>
      <c r="I507" s="78" t="s">
        <v>16</v>
      </c>
      <c r="J507" s="49">
        <v>4259.96</v>
      </c>
      <c r="K507" s="50"/>
    </row>
    <row r="508" s="1" customFormat="1" ht="26" customHeight="1" spans="1:11">
      <c r="A508" s="18"/>
      <c r="B508" s="26"/>
      <c r="C508" s="43"/>
      <c r="D508" s="44"/>
      <c r="E508" s="14" t="s">
        <v>1152</v>
      </c>
      <c r="F508" s="76" t="s">
        <v>1153</v>
      </c>
      <c r="G508" s="25" t="s">
        <v>15</v>
      </c>
      <c r="H508" s="20">
        <v>4</v>
      </c>
      <c r="I508" s="78" t="s">
        <v>16</v>
      </c>
      <c r="J508" s="49">
        <v>4259.96</v>
      </c>
      <c r="K508" s="50"/>
    </row>
    <row r="509" s="1" customFormat="1" ht="26" customHeight="1" spans="1:11">
      <c r="A509" s="18"/>
      <c r="B509" s="26"/>
      <c r="C509" s="43"/>
      <c r="D509" s="44"/>
      <c r="E509" s="14" t="s">
        <v>1154</v>
      </c>
      <c r="F509" s="76" t="s">
        <v>1155</v>
      </c>
      <c r="G509" s="25" t="s">
        <v>15</v>
      </c>
      <c r="H509" s="20">
        <v>4</v>
      </c>
      <c r="I509" s="78" t="s">
        <v>16</v>
      </c>
      <c r="J509" s="49">
        <v>4259.96</v>
      </c>
      <c r="K509" s="50"/>
    </row>
    <row r="510" s="1" customFormat="1" ht="26" customHeight="1" spans="1:11">
      <c r="A510" s="18"/>
      <c r="B510" s="26"/>
      <c r="C510" s="43"/>
      <c r="D510" s="44"/>
      <c r="E510" s="14" t="s">
        <v>1156</v>
      </c>
      <c r="F510" s="76" t="s">
        <v>1157</v>
      </c>
      <c r="G510" s="25" t="s">
        <v>15</v>
      </c>
      <c r="H510" s="20">
        <v>4</v>
      </c>
      <c r="I510" s="78" t="s">
        <v>16</v>
      </c>
      <c r="J510" s="49">
        <v>4259.96</v>
      </c>
      <c r="K510" s="50"/>
    </row>
    <row r="511" s="1" customFormat="1" ht="26" customHeight="1" spans="1:11">
      <c r="A511" s="18">
        <v>123</v>
      </c>
      <c r="B511" s="26" t="s">
        <v>1158</v>
      </c>
      <c r="C511" s="43">
        <v>2</v>
      </c>
      <c r="D511" s="44">
        <v>7</v>
      </c>
      <c r="E511" s="14" t="s">
        <v>1159</v>
      </c>
      <c r="F511" s="14" t="s">
        <v>1160</v>
      </c>
      <c r="G511" s="25" t="s">
        <v>58</v>
      </c>
      <c r="H511" s="20">
        <v>3</v>
      </c>
      <c r="I511" s="24" t="s">
        <v>16</v>
      </c>
      <c r="J511" s="49">
        <v>3194.97</v>
      </c>
      <c r="K511" s="50">
        <f>SUM(J511:J512)</f>
        <v>7454.93</v>
      </c>
    </row>
    <row r="512" s="1" customFormat="1" ht="26" customHeight="1" spans="1:11">
      <c r="A512" s="18"/>
      <c r="B512" s="26"/>
      <c r="C512" s="43"/>
      <c r="D512" s="44"/>
      <c r="E512" s="14" t="s">
        <v>1161</v>
      </c>
      <c r="F512" s="14" t="s">
        <v>426</v>
      </c>
      <c r="G512" s="25" t="s">
        <v>15</v>
      </c>
      <c r="H512" s="20">
        <v>4</v>
      </c>
      <c r="I512" s="24" t="s">
        <v>16</v>
      </c>
      <c r="J512" s="49">
        <v>4259.96</v>
      </c>
      <c r="K512" s="50"/>
    </row>
    <row r="513" s="1" customFormat="1" ht="26" customHeight="1" spans="1:11">
      <c r="A513" s="18">
        <v>124</v>
      </c>
      <c r="B513" s="26" t="s">
        <v>1162</v>
      </c>
      <c r="C513" s="43">
        <v>1</v>
      </c>
      <c r="D513" s="44">
        <v>3</v>
      </c>
      <c r="E513" s="14" t="s">
        <v>1127</v>
      </c>
      <c r="F513" s="24" t="s">
        <v>1163</v>
      </c>
      <c r="G513" s="25" t="s">
        <v>58</v>
      </c>
      <c r="H513" s="20">
        <v>3</v>
      </c>
      <c r="I513" s="38" t="s">
        <v>1164</v>
      </c>
      <c r="J513" s="49">
        <v>3840</v>
      </c>
      <c r="K513" s="50">
        <f>SUM(J513:J513)</f>
        <v>3840</v>
      </c>
    </row>
    <row r="514" s="1" customFormat="1" ht="26" customHeight="1" spans="1:11">
      <c r="A514" s="18">
        <v>125</v>
      </c>
      <c r="B514" s="26" t="s">
        <v>1165</v>
      </c>
      <c r="C514" s="43">
        <v>1</v>
      </c>
      <c r="D514" s="44">
        <v>4</v>
      </c>
      <c r="E514" s="14" t="s">
        <v>1166</v>
      </c>
      <c r="F514" s="14" t="s">
        <v>1167</v>
      </c>
      <c r="G514" s="25" t="s">
        <v>252</v>
      </c>
      <c r="H514" s="20">
        <v>4</v>
      </c>
      <c r="I514" s="14" t="s">
        <v>211</v>
      </c>
      <c r="J514" s="49">
        <v>4268.16</v>
      </c>
      <c r="K514" s="50">
        <f>SUM(J514)</f>
        <v>4268.16</v>
      </c>
    </row>
    <row r="515" s="1" customFormat="1" ht="26" customHeight="1" spans="1:11">
      <c r="A515" s="18">
        <v>126</v>
      </c>
      <c r="B515" s="26" t="s">
        <v>1168</v>
      </c>
      <c r="C515" s="43">
        <v>1</v>
      </c>
      <c r="D515" s="44">
        <v>4</v>
      </c>
      <c r="E515" s="14" t="s">
        <v>1169</v>
      </c>
      <c r="F515" s="24" t="s">
        <v>106</v>
      </c>
      <c r="G515" s="25" t="s">
        <v>15</v>
      </c>
      <c r="H515" s="20">
        <v>4</v>
      </c>
      <c r="I515" s="24" t="s">
        <v>30</v>
      </c>
      <c r="J515" s="35">
        <v>4220.24</v>
      </c>
      <c r="K515" s="50">
        <f>SUM(J515:J515)</f>
        <v>4220.24</v>
      </c>
    </row>
    <row r="516" s="1" customFormat="1" ht="26" customHeight="1" spans="1:11">
      <c r="A516" s="18">
        <v>127</v>
      </c>
      <c r="B516" s="26" t="s">
        <v>1170</v>
      </c>
      <c r="C516" s="43">
        <v>3</v>
      </c>
      <c r="D516" s="44">
        <v>5</v>
      </c>
      <c r="E516" s="14" t="s">
        <v>652</v>
      </c>
      <c r="F516" s="14" t="s">
        <v>1171</v>
      </c>
      <c r="G516" s="25" t="s">
        <v>756</v>
      </c>
      <c r="H516" s="20">
        <v>2</v>
      </c>
      <c r="I516" s="14" t="s">
        <v>16</v>
      </c>
      <c r="J516" s="49">
        <v>2129.98</v>
      </c>
      <c r="K516" s="50">
        <f>SUM(J516:J518)</f>
        <v>5324.95</v>
      </c>
    </row>
    <row r="517" s="1" customFormat="1" ht="26" customHeight="1" spans="1:11">
      <c r="A517" s="18"/>
      <c r="B517" s="26"/>
      <c r="C517" s="43"/>
      <c r="D517" s="44"/>
      <c r="E517" s="14" t="s">
        <v>394</v>
      </c>
      <c r="F517" s="14" t="s">
        <v>1172</v>
      </c>
      <c r="G517" s="25" t="s">
        <v>756</v>
      </c>
      <c r="H517" s="20">
        <v>2</v>
      </c>
      <c r="I517" s="14" t="s">
        <v>16</v>
      </c>
      <c r="J517" s="49">
        <v>2129.98</v>
      </c>
      <c r="K517" s="50"/>
    </row>
    <row r="518" s="1" customFormat="1" ht="26" customHeight="1" spans="1:11">
      <c r="A518" s="18"/>
      <c r="B518" s="26"/>
      <c r="C518" s="43"/>
      <c r="D518" s="44"/>
      <c r="E518" s="14" t="s">
        <v>228</v>
      </c>
      <c r="F518" s="14" t="s">
        <v>1173</v>
      </c>
      <c r="G518" s="25" t="s">
        <v>114</v>
      </c>
      <c r="H518" s="20">
        <v>1</v>
      </c>
      <c r="I518" s="14" t="s">
        <v>16</v>
      </c>
      <c r="J518" s="49">
        <v>1064.99</v>
      </c>
      <c r="K518" s="50"/>
    </row>
    <row r="519" s="1" customFormat="1" ht="26" customHeight="1" spans="1:11">
      <c r="A519" s="18">
        <v>128</v>
      </c>
      <c r="B519" s="26" t="s">
        <v>1174</v>
      </c>
      <c r="C519" s="43">
        <v>2</v>
      </c>
      <c r="D519" s="44">
        <v>7</v>
      </c>
      <c r="E519" s="14" t="s">
        <v>1175</v>
      </c>
      <c r="F519" s="24" t="s">
        <v>1176</v>
      </c>
      <c r="G519" s="25" t="s">
        <v>15</v>
      </c>
      <c r="H519" s="20">
        <v>4</v>
      </c>
      <c r="I519" s="24" t="s">
        <v>723</v>
      </c>
      <c r="J519" s="49">
        <v>4290.12</v>
      </c>
      <c r="K519" s="50">
        <f>SUM(J519:J520)</f>
        <v>7803.63</v>
      </c>
    </row>
    <row r="520" s="1" customFormat="1" ht="26" customHeight="1" spans="1:11">
      <c r="A520" s="18"/>
      <c r="B520" s="26"/>
      <c r="C520" s="43"/>
      <c r="D520" s="44"/>
      <c r="E520" s="14" t="s">
        <v>1177</v>
      </c>
      <c r="F520" s="24" t="s">
        <v>1178</v>
      </c>
      <c r="G520" s="25" t="s">
        <v>58</v>
      </c>
      <c r="H520" s="20">
        <v>3</v>
      </c>
      <c r="I520" s="24">
        <v>4550</v>
      </c>
      <c r="J520" s="49">
        <v>3513.51</v>
      </c>
      <c r="K520" s="50"/>
    </row>
    <row r="521" s="1" customFormat="1" ht="26" customHeight="1" spans="1:11">
      <c r="A521" s="18">
        <v>129</v>
      </c>
      <c r="B521" s="26" t="s">
        <v>1179</v>
      </c>
      <c r="C521" s="43">
        <v>5</v>
      </c>
      <c r="D521" s="44">
        <v>19</v>
      </c>
      <c r="E521" s="14" t="s">
        <v>1180</v>
      </c>
      <c r="F521" s="14" t="s">
        <v>1181</v>
      </c>
      <c r="G521" s="25" t="s">
        <v>15</v>
      </c>
      <c r="H521" s="20">
        <v>4</v>
      </c>
      <c r="I521" s="38" t="s">
        <v>16</v>
      </c>
      <c r="J521" s="49">
        <v>4226</v>
      </c>
      <c r="K521" s="50">
        <f>SUM(J521:J525)</f>
        <v>20073.5</v>
      </c>
    </row>
    <row r="522" s="1" customFormat="1" ht="26" customHeight="1" spans="1:11">
      <c r="A522" s="18"/>
      <c r="B522" s="26"/>
      <c r="C522" s="43"/>
      <c r="D522" s="44"/>
      <c r="E522" s="14" t="s">
        <v>1182</v>
      </c>
      <c r="F522" s="14" t="s">
        <v>1183</v>
      </c>
      <c r="G522" s="25" t="s">
        <v>15</v>
      </c>
      <c r="H522" s="20">
        <v>4</v>
      </c>
      <c r="I522" s="38" t="s">
        <v>16</v>
      </c>
      <c r="J522" s="49">
        <v>4226</v>
      </c>
      <c r="K522" s="50"/>
    </row>
    <row r="523" s="1" customFormat="1" ht="26" customHeight="1" spans="1:11">
      <c r="A523" s="18"/>
      <c r="B523" s="26"/>
      <c r="C523" s="43"/>
      <c r="D523" s="44"/>
      <c r="E523" s="14" t="s">
        <v>1184</v>
      </c>
      <c r="F523" s="14" t="s">
        <v>1185</v>
      </c>
      <c r="G523" s="25" t="s">
        <v>15</v>
      </c>
      <c r="H523" s="20">
        <v>4</v>
      </c>
      <c r="I523" s="38" t="s">
        <v>16</v>
      </c>
      <c r="J523" s="49">
        <v>4226</v>
      </c>
      <c r="K523" s="50"/>
    </row>
    <row r="524" s="1" customFormat="1" ht="26" customHeight="1" spans="1:11">
      <c r="A524" s="18"/>
      <c r="B524" s="26"/>
      <c r="C524" s="43"/>
      <c r="D524" s="44"/>
      <c r="E524" s="14" t="s">
        <v>1186</v>
      </c>
      <c r="F524" s="14" t="s">
        <v>1187</v>
      </c>
      <c r="G524" s="25" t="s">
        <v>15</v>
      </c>
      <c r="H524" s="20">
        <v>4</v>
      </c>
      <c r="I524" s="38" t="s">
        <v>16</v>
      </c>
      <c r="J524" s="49">
        <v>4226</v>
      </c>
      <c r="K524" s="50"/>
    </row>
    <row r="525" s="1" customFormat="1" ht="26" customHeight="1" spans="1:11">
      <c r="A525" s="18"/>
      <c r="B525" s="26"/>
      <c r="C525" s="43"/>
      <c r="D525" s="44"/>
      <c r="E525" s="14" t="s">
        <v>716</v>
      </c>
      <c r="F525" s="14" t="s">
        <v>1188</v>
      </c>
      <c r="G525" s="25" t="s">
        <v>143</v>
      </c>
      <c r="H525" s="20">
        <v>3</v>
      </c>
      <c r="I525" s="38" t="s">
        <v>16</v>
      </c>
      <c r="J525" s="49">
        <v>3169.5</v>
      </c>
      <c r="K525" s="50"/>
    </row>
    <row r="526" s="1" customFormat="1" ht="26" customHeight="1" spans="1:11">
      <c r="A526" s="18">
        <v>130</v>
      </c>
      <c r="B526" s="26" t="s">
        <v>1189</v>
      </c>
      <c r="C526" s="43">
        <v>2</v>
      </c>
      <c r="D526" s="44">
        <v>4</v>
      </c>
      <c r="E526" s="14" t="s">
        <v>782</v>
      </c>
      <c r="F526" s="24" t="s">
        <v>1190</v>
      </c>
      <c r="G526" s="25" t="s">
        <v>82</v>
      </c>
      <c r="H526" s="20">
        <v>2</v>
      </c>
      <c r="I526" s="24" t="s">
        <v>30</v>
      </c>
      <c r="J526" s="49">
        <v>2190.72</v>
      </c>
      <c r="K526" s="50">
        <f>SUM(J526:J527)</f>
        <v>4381.44</v>
      </c>
    </row>
    <row r="527" s="1" customFormat="1" ht="26" customHeight="1" spans="1:11">
      <c r="A527" s="18"/>
      <c r="B527" s="26"/>
      <c r="C527" s="43"/>
      <c r="D527" s="44"/>
      <c r="E527" s="14" t="s">
        <v>620</v>
      </c>
      <c r="F527" s="24" t="s">
        <v>1191</v>
      </c>
      <c r="G527" s="25" t="s">
        <v>82</v>
      </c>
      <c r="H527" s="20">
        <v>2</v>
      </c>
      <c r="I527" s="24" t="s">
        <v>30</v>
      </c>
      <c r="J527" s="49">
        <v>2190.72</v>
      </c>
      <c r="K527" s="50"/>
    </row>
    <row r="528" s="1" customFormat="1" ht="26" customHeight="1" spans="1:11">
      <c r="A528" s="18">
        <v>131</v>
      </c>
      <c r="B528" s="26" t="s">
        <v>1192</v>
      </c>
      <c r="C528" s="43">
        <v>4</v>
      </c>
      <c r="D528" s="44">
        <v>16</v>
      </c>
      <c r="E528" s="14" t="s">
        <v>1193</v>
      </c>
      <c r="F528" s="14" t="s">
        <v>1194</v>
      </c>
      <c r="G528" s="25" t="s">
        <v>252</v>
      </c>
      <c r="H528" s="20">
        <v>4</v>
      </c>
      <c r="I528" s="14">
        <v>5016</v>
      </c>
      <c r="J528" s="49">
        <v>5276.84</v>
      </c>
      <c r="K528" s="50">
        <f>SUM(J528:J531)</f>
        <v>20618.36</v>
      </c>
    </row>
    <row r="529" s="1" customFormat="1" ht="26" customHeight="1" spans="1:11">
      <c r="A529" s="18"/>
      <c r="B529" s="26"/>
      <c r="C529" s="43"/>
      <c r="D529" s="44"/>
      <c r="E529" s="14" t="s">
        <v>622</v>
      </c>
      <c r="F529" s="14" t="s">
        <v>1195</v>
      </c>
      <c r="G529" s="25" t="s">
        <v>252</v>
      </c>
      <c r="H529" s="20">
        <v>4</v>
      </c>
      <c r="I529" s="39" t="s">
        <v>1196</v>
      </c>
      <c r="J529" s="49">
        <v>6312</v>
      </c>
      <c r="K529" s="50"/>
    </row>
    <row r="530" s="1" customFormat="1" ht="26" customHeight="1" spans="1:11">
      <c r="A530" s="18"/>
      <c r="B530" s="26"/>
      <c r="C530" s="43"/>
      <c r="D530" s="44"/>
      <c r="E530" s="14" t="s">
        <v>1197</v>
      </c>
      <c r="F530" s="14" t="s">
        <v>899</v>
      </c>
      <c r="G530" s="25" t="s">
        <v>252</v>
      </c>
      <c r="H530" s="20">
        <v>4</v>
      </c>
      <c r="I530" s="39" t="s">
        <v>30</v>
      </c>
      <c r="J530" s="49">
        <v>4423.84</v>
      </c>
      <c r="K530" s="50"/>
    </row>
    <row r="531" s="1" customFormat="1" ht="26" customHeight="1" spans="1:11">
      <c r="A531" s="18"/>
      <c r="B531" s="26"/>
      <c r="C531" s="43"/>
      <c r="D531" s="44"/>
      <c r="E531" s="14" t="s">
        <v>297</v>
      </c>
      <c r="F531" s="14" t="s">
        <v>1198</v>
      </c>
      <c r="G531" s="25" t="s">
        <v>252</v>
      </c>
      <c r="H531" s="20">
        <v>4</v>
      </c>
      <c r="I531" s="14">
        <v>4378</v>
      </c>
      <c r="J531" s="49">
        <v>4605.68</v>
      </c>
      <c r="K531" s="50"/>
    </row>
    <row r="532" s="1" customFormat="1" ht="26" customHeight="1" spans="1:11">
      <c r="A532" s="18">
        <v>132</v>
      </c>
      <c r="B532" s="26" t="s">
        <v>1199</v>
      </c>
      <c r="C532" s="43">
        <v>1</v>
      </c>
      <c r="D532" s="44">
        <v>4</v>
      </c>
      <c r="E532" s="14" t="s">
        <v>916</v>
      </c>
      <c r="F532" s="14" t="s">
        <v>1200</v>
      </c>
      <c r="G532" s="25" t="s">
        <v>15</v>
      </c>
      <c r="H532" s="20">
        <v>4</v>
      </c>
      <c r="I532" s="38" t="s">
        <v>16</v>
      </c>
      <c r="J532" s="49">
        <v>4229.4</v>
      </c>
      <c r="K532" s="50">
        <f>SUM(J532)</f>
        <v>4229.4</v>
      </c>
    </row>
    <row r="533" s="1" customFormat="1" ht="26" customHeight="1" spans="1:11">
      <c r="A533" s="18">
        <v>134</v>
      </c>
      <c r="B533" s="26" t="s">
        <v>1201</v>
      </c>
      <c r="C533" s="43">
        <v>2</v>
      </c>
      <c r="D533" s="44">
        <v>8</v>
      </c>
      <c r="E533" s="14" t="s">
        <v>553</v>
      </c>
      <c r="F533" s="24" t="s">
        <v>1202</v>
      </c>
      <c r="G533" s="25" t="s">
        <v>15</v>
      </c>
      <c r="H533" s="20">
        <v>4</v>
      </c>
      <c r="I533" s="24" t="s">
        <v>16</v>
      </c>
      <c r="J533" s="49">
        <v>4175.12</v>
      </c>
      <c r="K533" s="50">
        <f>SUM(J533:J534)</f>
        <v>8350.24</v>
      </c>
    </row>
    <row r="534" s="1" customFormat="1" ht="26" customHeight="1" spans="1:11">
      <c r="A534" s="18"/>
      <c r="B534" s="26"/>
      <c r="C534" s="43"/>
      <c r="D534" s="44"/>
      <c r="E534" s="14" t="s">
        <v>1203</v>
      </c>
      <c r="F534" s="24" t="s">
        <v>1204</v>
      </c>
      <c r="G534" s="25" t="s">
        <v>15</v>
      </c>
      <c r="H534" s="20">
        <v>4</v>
      </c>
      <c r="I534" s="24" t="s">
        <v>16</v>
      </c>
      <c r="J534" s="49">
        <v>4175.12</v>
      </c>
      <c r="K534" s="50"/>
    </row>
    <row r="535" s="1" customFormat="1" ht="26" customHeight="1" spans="1:11">
      <c r="A535" s="18">
        <v>135</v>
      </c>
      <c r="B535" s="26" t="s">
        <v>1205</v>
      </c>
      <c r="C535" s="43">
        <v>1</v>
      </c>
      <c r="D535" s="44">
        <v>4</v>
      </c>
      <c r="E535" s="14" t="s">
        <v>1206</v>
      </c>
      <c r="F535" s="52" t="s">
        <v>1207</v>
      </c>
      <c r="G535" s="25" t="s">
        <v>15</v>
      </c>
      <c r="H535" s="20">
        <v>4</v>
      </c>
      <c r="I535" s="51" t="s">
        <v>16</v>
      </c>
      <c r="J535" s="49">
        <v>4259.96</v>
      </c>
      <c r="K535" s="50">
        <f>SUM(J535)</f>
        <v>4259.96</v>
      </c>
    </row>
    <row r="536" s="1" customFormat="1" ht="26" customHeight="1" spans="1:11">
      <c r="A536" s="18">
        <v>136</v>
      </c>
      <c r="B536" s="26" t="s">
        <v>1208</v>
      </c>
      <c r="C536" s="43">
        <v>2</v>
      </c>
      <c r="D536" s="44">
        <v>7</v>
      </c>
      <c r="E536" s="14" t="s">
        <v>1209</v>
      </c>
      <c r="F536" s="14" t="s">
        <v>1210</v>
      </c>
      <c r="G536" s="25" t="s">
        <v>143</v>
      </c>
      <c r="H536" s="20">
        <v>3</v>
      </c>
      <c r="I536" s="38" t="s">
        <v>16</v>
      </c>
      <c r="J536" s="49">
        <v>3194.97</v>
      </c>
      <c r="K536" s="50">
        <f>SUM(J536:J537)</f>
        <v>7454.93</v>
      </c>
    </row>
    <row r="537" s="1" customFormat="1" ht="26" customHeight="1" spans="1:11">
      <c r="A537" s="18"/>
      <c r="B537" s="26"/>
      <c r="C537" s="43"/>
      <c r="D537" s="44"/>
      <c r="E537" s="14" t="s">
        <v>1211</v>
      </c>
      <c r="F537" s="14" t="s">
        <v>1212</v>
      </c>
      <c r="G537" s="25" t="s">
        <v>15</v>
      </c>
      <c r="H537" s="20">
        <v>4</v>
      </c>
      <c r="I537" s="38" t="s">
        <v>16</v>
      </c>
      <c r="J537" s="49">
        <v>4259.96</v>
      </c>
      <c r="K537" s="50"/>
    </row>
    <row r="538" s="1" customFormat="1" ht="26" customHeight="1" spans="1:11">
      <c r="A538" s="18">
        <v>137</v>
      </c>
      <c r="B538" s="26" t="s">
        <v>1213</v>
      </c>
      <c r="C538" s="43">
        <v>3</v>
      </c>
      <c r="D538" s="44">
        <v>8</v>
      </c>
      <c r="E538" s="14" t="s">
        <v>1214</v>
      </c>
      <c r="F538" s="79" t="s">
        <v>1215</v>
      </c>
      <c r="G538" s="25" t="s">
        <v>821</v>
      </c>
      <c r="H538" s="20">
        <v>2</v>
      </c>
      <c r="I538" s="82" t="s">
        <v>1216</v>
      </c>
      <c r="J538" s="35">
        <v>5160</v>
      </c>
      <c r="K538" s="50">
        <f>SUM(J538:J540)</f>
        <v>11600.82</v>
      </c>
    </row>
    <row r="539" s="1" customFormat="1" ht="26" customHeight="1" spans="1:11">
      <c r="A539" s="18"/>
      <c r="B539" s="26"/>
      <c r="C539" s="43"/>
      <c r="D539" s="44"/>
      <c r="E539" s="14" t="s">
        <v>847</v>
      </c>
      <c r="F539" s="80" t="s">
        <v>1217</v>
      </c>
      <c r="G539" s="25" t="s">
        <v>656</v>
      </c>
      <c r="H539" s="20">
        <v>2</v>
      </c>
      <c r="I539" s="83" t="s">
        <v>16</v>
      </c>
      <c r="J539" s="35">
        <v>2146.94</v>
      </c>
      <c r="K539" s="50"/>
    </row>
    <row r="540" s="1" customFormat="1" ht="26" customHeight="1" spans="1:11">
      <c r="A540" s="18"/>
      <c r="B540" s="26"/>
      <c r="C540" s="43"/>
      <c r="D540" s="44"/>
      <c r="E540" s="14" t="s">
        <v>1218</v>
      </c>
      <c r="F540" s="81" t="s">
        <v>1219</v>
      </c>
      <c r="G540" s="25" t="s">
        <v>15</v>
      </c>
      <c r="H540" s="20">
        <v>4</v>
      </c>
      <c r="I540" s="83" t="s">
        <v>16</v>
      </c>
      <c r="J540" s="35">
        <v>4293.88</v>
      </c>
      <c r="K540" s="50"/>
    </row>
    <row r="541" s="1" customFormat="1" ht="26" customHeight="1" spans="1:11">
      <c r="A541" s="18">
        <v>138</v>
      </c>
      <c r="B541" s="26" t="s">
        <v>1220</v>
      </c>
      <c r="C541" s="43">
        <v>3</v>
      </c>
      <c r="D541" s="44">
        <v>10</v>
      </c>
      <c r="E541" s="14" t="s">
        <v>1221</v>
      </c>
      <c r="F541" s="14" t="s">
        <v>1222</v>
      </c>
      <c r="G541" s="25" t="s">
        <v>756</v>
      </c>
      <c r="H541" s="20">
        <v>2</v>
      </c>
      <c r="I541" s="14" t="s">
        <v>16</v>
      </c>
      <c r="J541" s="49">
        <v>2129.98</v>
      </c>
      <c r="K541" s="50">
        <f>SUM(J541:J543)</f>
        <v>10649.9</v>
      </c>
    </row>
    <row r="542" s="1" customFormat="1" ht="26" customHeight="1" spans="1:11">
      <c r="A542" s="18"/>
      <c r="B542" s="26"/>
      <c r="C542" s="43"/>
      <c r="D542" s="44"/>
      <c r="E542" s="14" t="s">
        <v>1106</v>
      </c>
      <c r="F542" s="14" t="s">
        <v>1223</v>
      </c>
      <c r="G542" s="25" t="s">
        <v>252</v>
      </c>
      <c r="H542" s="20">
        <v>4</v>
      </c>
      <c r="I542" s="14" t="s">
        <v>16</v>
      </c>
      <c r="J542" s="49">
        <v>4259.96</v>
      </c>
      <c r="K542" s="50"/>
    </row>
    <row r="543" s="1" customFormat="1" ht="26" customHeight="1" spans="1:11">
      <c r="A543" s="18"/>
      <c r="B543" s="26"/>
      <c r="C543" s="43"/>
      <c r="D543" s="44"/>
      <c r="E543" s="14" t="s">
        <v>1224</v>
      </c>
      <c r="F543" s="14" t="s">
        <v>1225</v>
      </c>
      <c r="G543" s="25" t="s">
        <v>252</v>
      </c>
      <c r="H543" s="20">
        <v>4</v>
      </c>
      <c r="I543" s="14" t="s">
        <v>16</v>
      </c>
      <c r="J543" s="49">
        <v>4259.96</v>
      </c>
      <c r="K543" s="50"/>
    </row>
    <row r="544" s="1" customFormat="1" ht="26" customHeight="1" spans="1:11">
      <c r="A544" s="18">
        <v>139</v>
      </c>
      <c r="B544" s="26" t="s">
        <v>1226</v>
      </c>
      <c r="C544" s="43">
        <v>7</v>
      </c>
      <c r="D544" s="44">
        <v>22</v>
      </c>
      <c r="E544" s="14" t="s">
        <v>1227</v>
      </c>
      <c r="F544" s="24" t="s">
        <v>1228</v>
      </c>
      <c r="G544" s="25" t="s">
        <v>15</v>
      </c>
      <c r="H544" s="20">
        <v>4</v>
      </c>
      <c r="I544" s="24" t="s">
        <v>16</v>
      </c>
      <c r="J544" s="49">
        <v>4283.72</v>
      </c>
      <c r="K544" s="50">
        <f>SUM(J544:J550)</f>
        <v>23560.46</v>
      </c>
    </row>
    <row r="545" s="1" customFormat="1" ht="26" customHeight="1" spans="1:11">
      <c r="A545" s="18"/>
      <c r="B545" s="26"/>
      <c r="C545" s="43"/>
      <c r="D545" s="44"/>
      <c r="E545" s="14" t="s">
        <v>629</v>
      </c>
      <c r="F545" s="24" t="s">
        <v>1229</v>
      </c>
      <c r="G545" s="25" t="s">
        <v>15</v>
      </c>
      <c r="H545" s="20">
        <v>4</v>
      </c>
      <c r="I545" s="24" t="s">
        <v>16</v>
      </c>
      <c r="J545" s="49">
        <v>4283.72</v>
      </c>
      <c r="K545" s="50"/>
    </row>
    <row r="546" s="1" customFormat="1" ht="26" customHeight="1" spans="1:11">
      <c r="A546" s="18"/>
      <c r="B546" s="26"/>
      <c r="C546" s="43"/>
      <c r="D546" s="44"/>
      <c r="E546" s="14" t="s">
        <v>678</v>
      </c>
      <c r="F546" s="24" t="s">
        <v>1230</v>
      </c>
      <c r="G546" s="25" t="s">
        <v>15</v>
      </c>
      <c r="H546" s="20">
        <v>4</v>
      </c>
      <c r="I546" s="24" t="s">
        <v>16</v>
      </c>
      <c r="J546" s="49">
        <v>4283.72</v>
      </c>
      <c r="K546" s="50"/>
    </row>
    <row r="547" s="1" customFormat="1" ht="26" customHeight="1" spans="1:11">
      <c r="A547" s="18"/>
      <c r="B547" s="26"/>
      <c r="C547" s="43"/>
      <c r="D547" s="44"/>
      <c r="E547" s="14" t="s">
        <v>1231</v>
      </c>
      <c r="F547" s="24" t="s">
        <v>1232</v>
      </c>
      <c r="G547" s="25" t="s">
        <v>15</v>
      </c>
      <c r="H547" s="20">
        <v>4</v>
      </c>
      <c r="I547" s="24" t="s">
        <v>16</v>
      </c>
      <c r="J547" s="49">
        <v>4283.72</v>
      </c>
      <c r="K547" s="50"/>
    </row>
    <row r="548" s="1" customFormat="1" ht="26" customHeight="1" spans="1:11">
      <c r="A548" s="18"/>
      <c r="B548" s="26"/>
      <c r="C548" s="43"/>
      <c r="D548" s="44"/>
      <c r="E548" s="14" t="s">
        <v>1233</v>
      </c>
      <c r="F548" s="24" t="s">
        <v>1234</v>
      </c>
      <c r="G548" s="25" t="s">
        <v>15</v>
      </c>
      <c r="H548" s="20">
        <v>4</v>
      </c>
      <c r="I548" s="24" t="s">
        <v>16</v>
      </c>
      <c r="J548" s="49">
        <v>4283.72</v>
      </c>
      <c r="K548" s="50"/>
    </row>
    <row r="549" s="1" customFormat="1" ht="26" customHeight="1" spans="1:11">
      <c r="A549" s="18"/>
      <c r="B549" s="26"/>
      <c r="C549" s="43"/>
      <c r="D549" s="44"/>
      <c r="E549" s="14" t="s">
        <v>1235</v>
      </c>
      <c r="F549" s="24" t="s">
        <v>1236</v>
      </c>
      <c r="G549" s="25" t="s">
        <v>85</v>
      </c>
      <c r="H549" s="20">
        <v>1</v>
      </c>
      <c r="I549" s="24" t="s">
        <v>16</v>
      </c>
      <c r="J549" s="49">
        <v>1070.93</v>
      </c>
      <c r="K549" s="50"/>
    </row>
    <row r="550" s="1" customFormat="1" ht="26" customHeight="1" spans="1:11">
      <c r="A550" s="18"/>
      <c r="B550" s="26"/>
      <c r="C550" s="43"/>
      <c r="D550" s="44"/>
      <c r="E550" s="14" t="s">
        <v>1237</v>
      </c>
      <c r="F550" s="24" t="s">
        <v>1238</v>
      </c>
      <c r="G550" s="25" t="s">
        <v>85</v>
      </c>
      <c r="H550" s="20">
        <v>1</v>
      </c>
      <c r="I550" s="24" t="s">
        <v>16</v>
      </c>
      <c r="J550" s="49">
        <v>1070.93</v>
      </c>
      <c r="K550" s="50"/>
    </row>
    <row r="551" s="1" customFormat="1" ht="26" customHeight="1" spans="1:11">
      <c r="A551" s="18">
        <v>140</v>
      </c>
      <c r="B551" s="26" t="s">
        <v>1239</v>
      </c>
      <c r="C551" s="43">
        <v>2</v>
      </c>
      <c r="D551" s="44">
        <v>6</v>
      </c>
      <c r="E551" s="14" t="s">
        <v>1240</v>
      </c>
      <c r="F551" s="24" t="s">
        <v>1241</v>
      </c>
      <c r="G551" s="25" t="s">
        <v>58</v>
      </c>
      <c r="H551" s="20">
        <v>3</v>
      </c>
      <c r="I551" s="24">
        <v>4378</v>
      </c>
      <c r="J551" s="49">
        <v>3296.64</v>
      </c>
      <c r="K551" s="50">
        <f>SUM(J551:J552)</f>
        <v>6563.52</v>
      </c>
    </row>
    <row r="552" s="1" customFormat="1" ht="26" customHeight="1" spans="1:11">
      <c r="A552" s="18"/>
      <c r="B552" s="26"/>
      <c r="C552" s="43"/>
      <c r="D552" s="44"/>
      <c r="E552" s="14" t="s">
        <v>277</v>
      </c>
      <c r="F552" s="24" t="s">
        <v>1242</v>
      </c>
      <c r="G552" s="25" t="s">
        <v>58</v>
      </c>
      <c r="H552" s="20">
        <v>3</v>
      </c>
      <c r="I552" s="24" t="s">
        <v>1243</v>
      </c>
      <c r="J552" s="49">
        <v>3266.88</v>
      </c>
      <c r="K552" s="50"/>
    </row>
    <row r="553" s="1" customFormat="1" ht="26" customHeight="1" spans="1:11">
      <c r="A553" s="18">
        <v>141</v>
      </c>
      <c r="B553" s="26" t="s">
        <v>1244</v>
      </c>
      <c r="C553" s="43">
        <v>1</v>
      </c>
      <c r="D553" s="44">
        <v>3</v>
      </c>
      <c r="E553" s="14" t="s">
        <v>1245</v>
      </c>
      <c r="F553" s="24" t="s">
        <v>1246</v>
      </c>
      <c r="G553" s="25" t="s">
        <v>58</v>
      </c>
      <c r="H553" s="20">
        <v>3</v>
      </c>
      <c r="I553" s="24">
        <v>5000</v>
      </c>
      <c r="J553" s="49">
        <v>3765</v>
      </c>
      <c r="K553" s="50">
        <f>SUM(J553:J553)</f>
        <v>3765</v>
      </c>
    </row>
    <row r="554" s="1" customFormat="1" ht="26" customHeight="1" spans="1:11">
      <c r="A554" s="18">
        <v>142</v>
      </c>
      <c r="B554" s="26" t="s">
        <v>1247</v>
      </c>
      <c r="C554" s="43">
        <v>2</v>
      </c>
      <c r="D554" s="44">
        <v>8</v>
      </c>
      <c r="E554" s="14" t="s">
        <v>1248</v>
      </c>
      <c r="F554" s="24" t="s">
        <v>1249</v>
      </c>
      <c r="G554" s="25" t="s">
        <v>15</v>
      </c>
      <c r="H554" s="20">
        <v>4</v>
      </c>
      <c r="I554" s="24" t="s">
        <v>30</v>
      </c>
      <c r="J554" s="49">
        <v>4216.84</v>
      </c>
      <c r="K554" s="50">
        <f t="shared" ref="K554:K559" si="7">SUM(J554:J555)</f>
        <v>8433.68</v>
      </c>
    </row>
    <row r="555" s="1" customFormat="1" ht="26" customHeight="1" spans="1:11">
      <c r="A555" s="18"/>
      <c r="B555" s="26"/>
      <c r="C555" s="43"/>
      <c r="D555" s="44"/>
      <c r="E555" s="14" t="s">
        <v>1086</v>
      </c>
      <c r="F555" s="24" t="s">
        <v>1250</v>
      </c>
      <c r="G555" s="25" t="s">
        <v>15</v>
      </c>
      <c r="H555" s="20">
        <v>4</v>
      </c>
      <c r="I555" s="24" t="s">
        <v>30</v>
      </c>
      <c r="J555" s="49">
        <v>4216.84</v>
      </c>
      <c r="K555" s="50"/>
    </row>
    <row r="556" s="1" customFormat="1" ht="26" customHeight="1" spans="1:11">
      <c r="A556" s="18">
        <v>143</v>
      </c>
      <c r="B556" s="26" t="s">
        <v>1251</v>
      </c>
      <c r="C556" s="43">
        <v>1</v>
      </c>
      <c r="D556" s="44">
        <v>4</v>
      </c>
      <c r="E556" s="14" t="s">
        <v>778</v>
      </c>
      <c r="F556" s="14" t="s">
        <v>1252</v>
      </c>
      <c r="G556" s="25" t="s">
        <v>15</v>
      </c>
      <c r="H556" s="20">
        <v>4</v>
      </c>
      <c r="I556" s="24" t="s">
        <v>30</v>
      </c>
      <c r="J556" s="49">
        <v>4220.24</v>
      </c>
      <c r="K556" s="50">
        <f>SUM(J556)</f>
        <v>4220.24</v>
      </c>
    </row>
    <row r="557" s="1" customFormat="1" ht="26" customHeight="1" spans="1:11">
      <c r="A557" s="18">
        <v>144</v>
      </c>
      <c r="B557" s="26" t="s">
        <v>1253</v>
      </c>
      <c r="C557" s="26">
        <v>2</v>
      </c>
      <c r="D557" s="26">
        <v>8</v>
      </c>
      <c r="E557" s="14" t="s">
        <v>277</v>
      </c>
      <c r="F557" s="14" t="s">
        <v>1254</v>
      </c>
      <c r="G557" s="25" t="s">
        <v>252</v>
      </c>
      <c r="H557" s="20">
        <v>4</v>
      </c>
      <c r="I557" s="14" t="s">
        <v>16</v>
      </c>
      <c r="J557" s="49">
        <v>4290.48</v>
      </c>
      <c r="K557" s="50">
        <f t="shared" si="7"/>
        <v>8580.96</v>
      </c>
    </row>
    <row r="558" s="1" customFormat="1" ht="26" customHeight="1" spans="1:11">
      <c r="A558" s="18"/>
      <c r="B558" s="26"/>
      <c r="C558" s="26"/>
      <c r="D558" s="26"/>
      <c r="E558" s="14" t="s">
        <v>1255</v>
      </c>
      <c r="F558" s="14" t="s">
        <v>1256</v>
      </c>
      <c r="G558" s="25" t="s">
        <v>252</v>
      </c>
      <c r="H558" s="20">
        <v>4</v>
      </c>
      <c r="I558" s="14" t="s">
        <v>16</v>
      </c>
      <c r="J558" s="49">
        <v>4290.48</v>
      </c>
      <c r="K558" s="50"/>
    </row>
    <row r="559" s="1" customFormat="1" ht="26" customHeight="1" spans="1:11">
      <c r="A559" s="18">
        <v>145</v>
      </c>
      <c r="B559" s="26" t="s">
        <v>1257</v>
      </c>
      <c r="C559" s="43">
        <v>2</v>
      </c>
      <c r="D559" s="44">
        <v>6</v>
      </c>
      <c r="E559" s="14" t="s">
        <v>1258</v>
      </c>
      <c r="F559" s="14" t="s">
        <v>1259</v>
      </c>
      <c r="G559" s="25" t="s">
        <v>58</v>
      </c>
      <c r="H559" s="20">
        <v>3</v>
      </c>
      <c r="I559" s="38" t="s">
        <v>22</v>
      </c>
      <c r="J559" s="49">
        <v>3257.85</v>
      </c>
      <c r="K559" s="50">
        <f t="shared" si="7"/>
        <v>6515.7</v>
      </c>
    </row>
    <row r="560" s="1" customFormat="1" ht="26" customHeight="1" spans="1:11">
      <c r="A560" s="18"/>
      <c r="B560" s="26"/>
      <c r="C560" s="43"/>
      <c r="D560" s="44"/>
      <c r="E560" s="14" t="s">
        <v>1260</v>
      </c>
      <c r="F560" s="14" t="s">
        <v>1261</v>
      </c>
      <c r="G560" s="25" t="s">
        <v>58</v>
      </c>
      <c r="H560" s="20">
        <v>3</v>
      </c>
      <c r="I560" s="38" t="s">
        <v>22</v>
      </c>
      <c r="J560" s="84">
        <v>3257.85</v>
      </c>
      <c r="K560" s="50"/>
    </row>
    <row r="561" s="1" customFormat="1" ht="26" customHeight="1" spans="1:11">
      <c r="A561" s="18">
        <v>147</v>
      </c>
      <c r="B561" s="26" t="s">
        <v>1262</v>
      </c>
      <c r="C561" s="43">
        <v>3</v>
      </c>
      <c r="D561" s="44">
        <v>12</v>
      </c>
      <c r="E561" s="14" t="s">
        <v>684</v>
      </c>
      <c r="F561" s="14" t="s">
        <v>1263</v>
      </c>
      <c r="G561" s="25" t="s">
        <v>15</v>
      </c>
      <c r="H561" s="20">
        <v>4</v>
      </c>
      <c r="I561" s="24" t="s">
        <v>30</v>
      </c>
      <c r="J561" s="49">
        <v>4220.24</v>
      </c>
      <c r="K561" s="50">
        <f>SUM(J561:J563)</f>
        <v>12660.72</v>
      </c>
    </row>
    <row r="562" s="1" customFormat="1" ht="26" customHeight="1" spans="1:11">
      <c r="A562" s="18"/>
      <c r="B562" s="26"/>
      <c r="C562" s="43"/>
      <c r="D562" s="44"/>
      <c r="E562" s="14" t="s">
        <v>1264</v>
      </c>
      <c r="F562" s="14" t="s">
        <v>1265</v>
      </c>
      <c r="G562" s="25" t="s">
        <v>15</v>
      </c>
      <c r="H562" s="20">
        <v>4</v>
      </c>
      <c r="I562" s="24" t="s">
        <v>30</v>
      </c>
      <c r="J562" s="49">
        <v>4220.24</v>
      </c>
      <c r="K562" s="50"/>
    </row>
    <row r="563" s="1" customFormat="1" ht="26" customHeight="1" spans="1:11">
      <c r="A563" s="18"/>
      <c r="B563" s="26"/>
      <c r="C563" s="43"/>
      <c r="D563" s="44"/>
      <c r="E563" s="14" t="s">
        <v>1266</v>
      </c>
      <c r="F563" s="14" t="s">
        <v>1267</v>
      </c>
      <c r="G563" s="25" t="s">
        <v>15</v>
      </c>
      <c r="H563" s="20">
        <v>4</v>
      </c>
      <c r="I563" s="24" t="s">
        <v>30</v>
      </c>
      <c r="J563" s="49">
        <v>4220.24</v>
      </c>
      <c r="K563" s="50"/>
    </row>
    <row r="564" s="1" customFormat="1" ht="26" customHeight="1" spans="1:11">
      <c r="A564" s="18">
        <v>148</v>
      </c>
      <c r="B564" s="26" t="s">
        <v>1268</v>
      </c>
      <c r="C564" s="43">
        <v>1</v>
      </c>
      <c r="D564" s="44">
        <v>4</v>
      </c>
      <c r="E564" s="14" t="s">
        <v>637</v>
      </c>
      <c r="F564" s="24" t="s">
        <v>238</v>
      </c>
      <c r="G564" s="25" t="s">
        <v>15</v>
      </c>
      <c r="H564" s="20">
        <v>4</v>
      </c>
      <c r="I564" s="24" t="s">
        <v>211</v>
      </c>
      <c r="J564" s="49">
        <v>4268.16</v>
      </c>
      <c r="K564" s="50">
        <f t="shared" ref="K564:K566" si="8">SUM(J564)</f>
        <v>4268.16</v>
      </c>
    </row>
    <row r="565" s="1" customFormat="1" ht="26" customHeight="1" spans="1:11">
      <c r="A565" s="18">
        <v>149</v>
      </c>
      <c r="B565" s="26" t="s">
        <v>1269</v>
      </c>
      <c r="C565" s="43">
        <v>1</v>
      </c>
      <c r="D565" s="44">
        <v>4</v>
      </c>
      <c r="E565" s="14" t="s">
        <v>1270</v>
      </c>
      <c r="F565" s="14" t="s">
        <v>1271</v>
      </c>
      <c r="G565" s="25" t="s">
        <v>15</v>
      </c>
      <c r="H565" s="20">
        <v>4</v>
      </c>
      <c r="I565" s="85" t="s">
        <v>16</v>
      </c>
      <c r="J565" s="49">
        <v>4259.96</v>
      </c>
      <c r="K565" s="50">
        <f t="shared" si="8"/>
        <v>4259.96</v>
      </c>
    </row>
    <row r="566" s="1" customFormat="1" ht="26" customHeight="1" spans="1:11">
      <c r="A566" s="18">
        <v>150</v>
      </c>
      <c r="B566" s="26" t="s">
        <v>1272</v>
      </c>
      <c r="C566" s="43">
        <v>1</v>
      </c>
      <c r="D566" s="44">
        <v>2</v>
      </c>
      <c r="E566" s="14" t="s">
        <v>1273</v>
      </c>
      <c r="F566" s="14" t="s">
        <v>1274</v>
      </c>
      <c r="G566" s="25" t="s">
        <v>100</v>
      </c>
      <c r="H566" s="20">
        <v>2</v>
      </c>
      <c r="I566" s="38" t="s">
        <v>16</v>
      </c>
      <c r="J566" s="49">
        <v>2087.56</v>
      </c>
      <c r="K566" s="50">
        <f t="shared" si="8"/>
        <v>2087.56</v>
      </c>
    </row>
    <row r="567" s="1" customFormat="1" ht="26" customHeight="1" spans="1:11">
      <c r="A567" s="18">
        <v>151</v>
      </c>
      <c r="B567" s="26" t="s">
        <v>1275</v>
      </c>
      <c r="C567" s="43">
        <v>2</v>
      </c>
      <c r="D567" s="44">
        <v>8</v>
      </c>
      <c r="E567" s="14" t="s">
        <v>1276</v>
      </c>
      <c r="F567" s="14" t="s">
        <v>1277</v>
      </c>
      <c r="G567" s="25" t="s">
        <v>15</v>
      </c>
      <c r="H567" s="20">
        <v>4</v>
      </c>
      <c r="I567" s="38" t="s">
        <v>30</v>
      </c>
      <c r="J567" s="36">
        <v>4220.24</v>
      </c>
      <c r="K567" s="50">
        <f>SUM(J567:J568)</f>
        <v>8440.48</v>
      </c>
    </row>
    <row r="568" s="1" customFormat="1" ht="26" customHeight="1" spans="1:11">
      <c r="A568" s="18"/>
      <c r="B568" s="26"/>
      <c r="C568" s="43"/>
      <c r="D568" s="44"/>
      <c r="E568" s="14" t="s">
        <v>1278</v>
      </c>
      <c r="F568" s="14" t="s">
        <v>1252</v>
      </c>
      <c r="G568" s="25" t="s">
        <v>15</v>
      </c>
      <c r="H568" s="20">
        <v>4</v>
      </c>
      <c r="I568" s="38" t="s">
        <v>30</v>
      </c>
      <c r="J568" s="36">
        <v>4220.24</v>
      </c>
      <c r="K568" s="50"/>
    </row>
    <row r="569" s="1" customFormat="1" ht="26" customHeight="1" spans="1:11">
      <c r="A569" s="18">
        <v>152</v>
      </c>
      <c r="B569" s="26" t="s">
        <v>1279</v>
      </c>
      <c r="C569" s="43">
        <v>1</v>
      </c>
      <c r="D569" s="44">
        <v>4</v>
      </c>
      <c r="E569" s="14" t="s">
        <v>457</v>
      </c>
      <c r="F569" s="14" t="s">
        <v>1280</v>
      </c>
      <c r="G569" s="25" t="s">
        <v>252</v>
      </c>
      <c r="H569" s="20">
        <v>4</v>
      </c>
      <c r="I569" s="14" t="s">
        <v>16</v>
      </c>
      <c r="J569" s="49">
        <v>4175.12</v>
      </c>
      <c r="K569" s="50">
        <f>SUM(J569)</f>
        <v>4175.12</v>
      </c>
    </row>
    <row r="570" s="1" customFormat="1" ht="26" customHeight="1" spans="1:11">
      <c r="A570" s="18">
        <v>153</v>
      </c>
      <c r="B570" s="26" t="s">
        <v>1281</v>
      </c>
      <c r="C570" s="43">
        <v>1</v>
      </c>
      <c r="D570" s="44">
        <v>4</v>
      </c>
      <c r="E570" s="14" t="s">
        <v>1282</v>
      </c>
      <c r="F570" s="14" t="s">
        <v>1283</v>
      </c>
      <c r="G570" s="25" t="s">
        <v>15</v>
      </c>
      <c r="H570" s="20">
        <v>4</v>
      </c>
      <c r="I570" s="24" t="s">
        <v>16</v>
      </c>
      <c r="J570" s="49">
        <v>4175.12</v>
      </c>
      <c r="K570" s="50">
        <f>SUM(J570)</f>
        <v>4175.12</v>
      </c>
    </row>
    <row r="571" s="1" customFormat="1" ht="26" customHeight="1" spans="1:11">
      <c r="A571" s="18">
        <v>154</v>
      </c>
      <c r="B571" s="26" t="s">
        <v>1284</v>
      </c>
      <c r="C571" s="43">
        <v>3</v>
      </c>
      <c r="D571" s="44">
        <v>9</v>
      </c>
      <c r="E571" s="14" t="s">
        <v>1285</v>
      </c>
      <c r="F571" s="14" t="s">
        <v>325</v>
      </c>
      <c r="G571" s="25" t="s">
        <v>1286</v>
      </c>
      <c r="H571" s="20">
        <v>3</v>
      </c>
      <c r="I571" s="14" t="s">
        <v>1287</v>
      </c>
      <c r="J571" s="49">
        <v>3444.36</v>
      </c>
      <c r="K571" s="50">
        <f>SUM(J571:J573)</f>
        <v>10333.08</v>
      </c>
    </row>
    <row r="572" s="1" customFormat="1" ht="26" customHeight="1" spans="1:11">
      <c r="A572" s="18"/>
      <c r="B572" s="26"/>
      <c r="C572" s="43"/>
      <c r="D572" s="44"/>
      <c r="E572" s="14" t="s">
        <v>1063</v>
      </c>
      <c r="F572" s="14" t="s">
        <v>1288</v>
      </c>
      <c r="G572" s="25" t="s">
        <v>1286</v>
      </c>
      <c r="H572" s="20">
        <v>3</v>
      </c>
      <c r="I572" s="14" t="s">
        <v>1287</v>
      </c>
      <c r="J572" s="49">
        <v>3444.36</v>
      </c>
      <c r="K572" s="50"/>
    </row>
    <row r="573" s="1" customFormat="1" ht="26" customHeight="1" spans="1:11">
      <c r="A573" s="18"/>
      <c r="B573" s="26"/>
      <c r="C573" s="43"/>
      <c r="D573" s="44"/>
      <c r="E573" s="14" t="s">
        <v>938</v>
      </c>
      <c r="F573" s="14" t="s">
        <v>1289</v>
      </c>
      <c r="G573" s="25" t="s">
        <v>1286</v>
      </c>
      <c r="H573" s="20">
        <v>3</v>
      </c>
      <c r="I573" s="14" t="s">
        <v>1287</v>
      </c>
      <c r="J573" s="49">
        <v>3444.36</v>
      </c>
      <c r="K573" s="50"/>
    </row>
    <row r="574" s="1" customFormat="1" ht="26" customHeight="1" spans="1:11">
      <c r="A574" s="18">
        <v>155</v>
      </c>
      <c r="B574" s="26" t="s">
        <v>1290</v>
      </c>
      <c r="C574" s="43">
        <v>1</v>
      </c>
      <c r="D574" s="44">
        <v>2</v>
      </c>
      <c r="E574" s="14" t="s">
        <v>930</v>
      </c>
      <c r="F574" s="24" t="s">
        <v>1291</v>
      </c>
      <c r="G574" s="25" t="s">
        <v>82</v>
      </c>
      <c r="H574" s="20">
        <v>2</v>
      </c>
      <c r="I574" s="38" t="s">
        <v>16</v>
      </c>
      <c r="J574" s="49">
        <v>2146.94</v>
      </c>
      <c r="K574" s="50">
        <f>SUM(J574:J574)</f>
        <v>2146.94</v>
      </c>
    </row>
    <row r="575" s="1" customFormat="1" ht="26" customHeight="1" spans="1:11">
      <c r="A575" s="18">
        <v>156</v>
      </c>
      <c r="B575" s="26" t="s">
        <v>1292</v>
      </c>
      <c r="C575" s="26">
        <v>2</v>
      </c>
      <c r="D575" s="26">
        <v>4</v>
      </c>
      <c r="E575" s="14" t="s">
        <v>141</v>
      </c>
      <c r="F575" s="14" t="s">
        <v>1293</v>
      </c>
      <c r="G575" s="25" t="s">
        <v>359</v>
      </c>
      <c r="H575" s="20">
        <v>2</v>
      </c>
      <c r="I575" s="39" t="s">
        <v>16</v>
      </c>
      <c r="J575" s="49">
        <v>2104.52</v>
      </c>
      <c r="K575" s="50">
        <f>SUM(J575:J576)</f>
        <v>4209.04</v>
      </c>
    </row>
    <row r="576" s="1" customFormat="1" ht="26" customHeight="1" spans="1:11">
      <c r="A576" s="18"/>
      <c r="B576" s="26"/>
      <c r="C576" s="26"/>
      <c r="D576" s="26"/>
      <c r="E576" s="14" t="s">
        <v>632</v>
      </c>
      <c r="F576" s="14" t="s">
        <v>1294</v>
      </c>
      <c r="G576" s="25" t="s">
        <v>359</v>
      </c>
      <c r="H576" s="20">
        <v>2</v>
      </c>
      <c r="I576" s="39" t="s">
        <v>16</v>
      </c>
      <c r="J576" s="49">
        <v>2104.52</v>
      </c>
      <c r="K576" s="50"/>
    </row>
    <row r="577" s="1" customFormat="1" ht="26" customHeight="1" spans="1:11">
      <c r="A577" s="18">
        <v>157</v>
      </c>
      <c r="B577" s="26" t="s">
        <v>1295</v>
      </c>
      <c r="C577" s="43">
        <v>7</v>
      </c>
      <c r="D577" s="44">
        <v>25</v>
      </c>
      <c r="E577" s="14" t="s">
        <v>652</v>
      </c>
      <c r="F577" s="24" t="s">
        <v>1296</v>
      </c>
      <c r="G577" s="25" t="s">
        <v>15</v>
      </c>
      <c r="H577" s="20">
        <v>4</v>
      </c>
      <c r="I577" s="24" t="s">
        <v>16</v>
      </c>
      <c r="J577" s="49">
        <v>4175.12</v>
      </c>
      <c r="K577" s="50">
        <f>SUM(J577:J583)</f>
        <v>28778.9</v>
      </c>
    </row>
    <row r="578" s="1" customFormat="1" ht="26" customHeight="1" spans="1:11">
      <c r="A578" s="18"/>
      <c r="B578" s="26"/>
      <c r="C578" s="43"/>
      <c r="D578" s="44"/>
      <c r="E578" s="14" t="s">
        <v>1297</v>
      </c>
      <c r="F578" s="24" t="s">
        <v>1298</v>
      </c>
      <c r="G578" s="25" t="s">
        <v>15</v>
      </c>
      <c r="H578" s="20">
        <v>4</v>
      </c>
      <c r="I578" s="24" t="s">
        <v>16</v>
      </c>
      <c r="J578" s="49">
        <v>4175.12</v>
      </c>
      <c r="K578" s="50"/>
    </row>
    <row r="579" s="1" customFormat="1" ht="26" customHeight="1" spans="1:11">
      <c r="A579" s="18"/>
      <c r="B579" s="26"/>
      <c r="C579" s="43"/>
      <c r="D579" s="44"/>
      <c r="E579" s="14" t="s">
        <v>1299</v>
      </c>
      <c r="F579" s="24" t="s">
        <v>1300</v>
      </c>
      <c r="G579" s="25" t="s">
        <v>15</v>
      </c>
      <c r="H579" s="20">
        <v>4</v>
      </c>
      <c r="I579" s="24" t="s">
        <v>16</v>
      </c>
      <c r="J579" s="49">
        <v>4175.12</v>
      </c>
      <c r="K579" s="50"/>
    </row>
    <row r="580" s="1" customFormat="1" ht="26" customHeight="1" spans="1:11">
      <c r="A580" s="18"/>
      <c r="B580" s="26"/>
      <c r="C580" s="43"/>
      <c r="D580" s="44"/>
      <c r="E580" s="14" t="s">
        <v>1301</v>
      </c>
      <c r="F580" s="24" t="s">
        <v>1302</v>
      </c>
      <c r="G580" s="25" t="s">
        <v>15</v>
      </c>
      <c r="H580" s="20">
        <v>4</v>
      </c>
      <c r="I580" s="24" t="s">
        <v>211</v>
      </c>
      <c r="J580" s="49">
        <v>4268.16</v>
      </c>
      <c r="K580" s="50"/>
    </row>
    <row r="581" s="1" customFormat="1" ht="26" customHeight="1" spans="1:11">
      <c r="A581" s="18"/>
      <c r="B581" s="26"/>
      <c r="C581" s="43"/>
      <c r="D581" s="44"/>
      <c r="E581" s="14" t="s">
        <v>1303</v>
      </c>
      <c r="F581" s="24" t="s">
        <v>1304</v>
      </c>
      <c r="G581" s="25" t="s">
        <v>85</v>
      </c>
      <c r="H581" s="20">
        <v>1</v>
      </c>
      <c r="I581" s="24" t="s">
        <v>16</v>
      </c>
      <c r="J581" s="49">
        <v>1043.78</v>
      </c>
      <c r="K581" s="50"/>
    </row>
    <row r="582" s="1" customFormat="1" ht="26" customHeight="1" spans="1:11">
      <c r="A582" s="18"/>
      <c r="B582" s="26"/>
      <c r="C582" s="43"/>
      <c r="D582" s="44"/>
      <c r="E582" s="14" t="s">
        <v>1305</v>
      </c>
      <c r="F582" s="24" t="s">
        <v>1306</v>
      </c>
      <c r="G582" s="25" t="s">
        <v>15</v>
      </c>
      <c r="H582" s="20">
        <v>4</v>
      </c>
      <c r="I582" s="24">
        <v>5449</v>
      </c>
      <c r="J582" s="49">
        <v>5470.8</v>
      </c>
      <c r="K582" s="50"/>
    </row>
    <row r="583" s="1" customFormat="1" ht="26" customHeight="1" spans="1:11">
      <c r="A583" s="18"/>
      <c r="B583" s="26"/>
      <c r="C583" s="43"/>
      <c r="D583" s="44"/>
      <c r="E583" s="14" t="s">
        <v>467</v>
      </c>
      <c r="F583" s="24" t="s">
        <v>1307</v>
      </c>
      <c r="G583" s="25" t="s">
        <v>15</v>
      </c>
      <c r="H583" s="20">
        <v>4</v>
      </c>
      <c r="I583" s="24">
        <v>5449</v>
      </c>
      <c r="J583" s="49">
        <v>5470.8</v>
      </c>
      <c r="K583" s="50"/>
    </row>
    <row r="584" s="1" customFormat="1" ht="26" customHeight="1" spans="1:11">
      <c r="A584" s="18">
        <v>158</v>
      </c>
      <c r="B584" s="26" t="s">
        <v>1308</v>
      </c>
      <c r="C584" s="43">
        <v>5</v>
      </c>
      <c r="D584" s="44">
        <v>14</v>
      </c>
      <c r="E584" s="14" t="s">
        <v>604</v>
      </c>
      <c r="F584" s="14" t="s">
        <v>1309</v>
      </c>
      <c r="G584" s="25" t="s">
        <v>683</v>
      </c>
      <c r="H584" s="20">
        <v>3</v>
      </c>
      <c r="I584" s="14">
        <v>6671</v>
      </c>
      <c r="J584" s="35">
        <v>5023.26</v>
      </c>
      <c r="K584" s="50">
        <f>SUM(J584:J588)</f>
        <v>29940.02</v>
      </c>
    </row>
    <row r="585" s="1" customFormat="1" ht="26" customHeight="1" spans="1:11">
      <c r="A585" s="18"/>
      <c r="B585" s="26"/>
      <c r="C585" s="43"/>
      <c r="D585" s="44"/>
      <c r="E585" s="14" t="s">
        <v>1310</v>
      </c>
      <c r="F585" s="14" t="s">
        <v>1311</v>
      </c>
      <c r="G585" s="25" t="s">
        <v>683</v>
      </c>
      <c r="H585" s="20">
        <v>3</v>
      </c>
      <c r="I585" s="14">
        <v>8669</v>
      </c>
      <c r="J585" s="35">
        <v>6527.76</v>
      </c>
      <c r="K585" s="50"/>
    </row>
    <row r="586" s="1" customFormat="1" ht="26" customHeight="1" spans="1:11">
      <c r="A586" s="18"/>
      <c r="B586" s="26"/>
      <c r="C586" s="43"/>
      <c r="D586" s="44"/>
      <c r="E586" s="14" t="s">
        <v>965</v>
      </c>
      <c r="F586" s="14" t="s">
        <v>1312</v>
      </c>
      <c r="G586" s="25" t="s">
        <v>1313</v>
      </c>
      <c r="H586" s="20">
        <v>2</v>
      </c>
      <c r="I586" s="14">
        <v>9279</v>
      </c>
      <c r="J586" s="35">
        <v>4658.06</v>
      </c>
      <c r="K586" s="50"/>
    </row>
    <row r="587" s="1" customFormat="1" ht="26" customHeight="1" spans="1:11">
      <c r="A587" s="18"/>
      <c r="B587" s="26"/>
      <c r="C587" s="43"/>
      <c r="D587" s="44"/>
      <c r="E587" s="14" t="s">
        <v>597</v>
      </c>
      <c r="F587" s="14" t="s">
        <v>1314</v>
      </c>
      <c r="G587" s="25" t="s">
        <v>683</v>
      </c>
      <c r="H587" s="20">
        <v>3</v>
      </c>
      <c r="I587" s="14">
        <v>9183</v>
      </c>
      <c r="J587" s="35">
        <v>6914.79</v>
      </c>
      <c r="K587" s="50"/>
    </row>
    <row r="588" s="1" customFormat="1" ht="26" customHeight="1" spans="1:11">
      <c r="A588" s="18"/>
      <c r="B588" s="26"/>
      <c r="C588" s="43"/>
      <c r="D588" s="44"/>
      <c r="E588" s="14" t="s">
        <v>1315</v>
      </c>
      <c r="F588" s="14" t="s">
        <v>1316</v>
      </c>
      <c r="G588" s="25" t="s">
        <v>683</v>
      </c>
      <c r="H588" s="20">
        <v>3</v>
      </c>
      <c r="I588" s="14">
        <v>9052</v>
      </c>
      <c r="J588" s="35">
        <v>6816.15</v>
      </c>
      <c r="K588" s="50"/>
    </row>
    <row r="589" s="1" customFormat="1" ht="26" customHeight="1" spans="1:11">
      <c r="A589" s="18">
        <v>159</v>
      </c>
      <c r="B589" s="26" t="s">
        <v>1317</v>
      </c>
      <c r="C589" s="43">
        <v>3</v>
      </c>
      <c r="D589" s="44">
        <v>12</v>
      </c>
      <c r="E589" s="14" t="s">
        <v>1318</v>
      </c>
      <c r="F589" s="24" t="s">
        <v>1319</v>
      </c>
      <c r="G589" s="25" t="s">
        <v>15</v>
      </c>
      <c r="H589" s="20">
        <v>4</v>
      </c>
      <c r="I589" s="24" t="s">
        <v>16</v>
      </c>
      <c r="J589" s="49">
        <v>4438.12</v>
      </c>
      <c r="K589" s="50">
        <f>SUM(J589:J591)</f>
        <v>13314.36</v>
      </c>
    </row>
    <row r="590" s="1" customFormat="1" ht="26" customHeight="1" spans="1:11">
      <c r="A590" s="18"/>
      <c r="B590" s="26"/>
      <c r="C590" s="43"/>
      <c r="D590" s="44"/>
      <c r="E590" s="14" t="s">
        <v>1320</v>
      </c>
      <c r="F590" s="24" t="s">
        <v>1321</v>
      </c>
      <c r="G590" s="25" t="s">
        <v>15</v>
      </c>
      <c r="H590" s="20">
        <v>4</v>
      </c>
      <c r="I590" s="24" t="s">
        <v>16</v>
      </c>
      <c r="J590" s="49">
        <v>4438.12</v>
      </c>
      <c r="K590" s="50"/>
    </row>
    <row r="591" s="1" customFormat="1" ht="26" customHeight="1" spans="1:11">
      <c r="A591" s="18"/>
      <c r="B591" s="26"/>
      <c r="C591" s="43"/>
      <c r="D591" s="44"/>
      <c r="E591" s="14" t="s">
        <v>1322</v>
      </c>
      <c r="F591" s="24" t="s">
        <v>1323</v>
      </c>
      <c r="G591" s="25" t="s">
        <v>15</v>
      </c>
      <c r="H591" s="20">
        <v>4</v>
      </c>
      <c r="I591" s="24" t="s">
        <v>16</v>
      </c>
      <c r="J591" s="49">
        <v>4438.12</v>
      </c>
      <c r="K591" s="50"/>
    </row>
    <row r="592" s="1" customFormat="1" ht="26" customHeight="1" spans="1:11">
      <c r="A592" s="18">
        <v>160</v>
      </c>
      <c r="B592" s="26" t="s">
        <v>1324</v>
      </c>
      <c r="C592" s="43">
        <v>1</v>
      </c>
      <c r="D592" s="44">
        <v>4</v>
      </c>
      <c r="E592" s="14" t="s">
        <v>1325</v>
      </c>
      <c r="F592" s="24" t="s">
        <v>1326</v>
      </c>
      <c r="G592" s="25" t="s">
        <v>15</v>
      </c>
      <c r="H592" s="20">
        <v>4</v>
      </c>
      <c r="I592" s="38" t="s">
        <v>211</v>
      </c>
      <c r="J592" s="49">
        <v>4380.24</v>
      </c>
      <c r="K592" s="50">
        <f>SUM(J592:J592)</f>
        <v>4380.24</v>
      </c>
    </row>
    <row r="593" s="1" customFormat="1" ht="26" customHeight="1" spans="1:11">
      <c r="A593" s="18">
        <v>161</v>
      </c>
      <c r="B593" s="26" t="s">
        <v>1327</v>
      </c>
      <c r="C593" s="43">
        <v>1</v>
      </c>
      <c r="D593" s="44">
        <v>1</v>
      </c>
      <c r="E593" s="14" t="s">
        <v>1328</v>
      </c>
      <c r="F593" s="24" t="s">
        <v>1329</v>
      </c>
      <c r="G593" s="25" t="s">
        <v>85</v>
      </c>
      <c r="H593" s="20">
        <v>1</v>
      </c>
      <c r="I593" s="38" t="s">
        <v>30</v>
      </c>
      <c r="J593" s="49">
        <v>1055.06</v>
      </c>
      <c r="K593" s="50">
        <f>SUM(J593)</f>
        <v>1055.06</v>
      </c>
    </row>
    <row r="594" s="1" customFormat="1" ht="26" customHeight="1" spans="1:11">
      <c r="A594" s="18">
        <v>162</v>
      </c>
      <c r="B594" s="26" t="s">
        <v>1330</v>
      </c>
      <c r="C594" s="43">
        <v>4</v>
      </c>
      <c r="D594" s="44">
        <v>8</v>
      </c>
      <c r="E594" s="14" t="s">
        <v>538</v>
      </c>
      <c r="F594" s="24" t="s">
        <v>1331</v>
      </c>
      <c r="G594" s="25" t="s">
        <v>82</v>
      </c>
      <c r="H594" s="20">
        <v>2</v>
      </c>
      <c r="I594" s="24" t="s">
        <v>16</v>
      </c>
      <c r="J594" s="49">
        <v>2129.98</v>
      </c>
      <c r="K594" s="50">
        <f>SUM(J594:J597)</f>
        <v>8519.92</v>
      </c>
    </row>
    <row r="595" s="1" customFormat="1" ht="26" customHeight="1" spans="1:11">
      <c r="A595" s="18"/>
      <c r="B595" s="26"/>
      <c r="C595" s="43"/>
      <c r="D595" s="44"/>
      <c r="E595" s="14" t="s">
        <v>930</v>
      </c>
      <c r="F595" s="24" t="s">
        <v>1332</v>
      </c>
      <c r="G595" s="25" t="s">
        <v>82</v>
      </c>
      <c r="H595" s="20">
        <v>2</v>
      </c>
      <c r="I595" s="24" t="s">
        <v>16</v>
      </c>
      <c r="J595" s="49">
        <v>2129.98</v>
      </c>
      <c r="K595" s="50"/>
    </row>
    <row r="596" s="1" customFormat="1" ht="26" customHeight="1" spans="1:11">
      <c r="A596" s="18"/>
      <c r="B596" s="26"/>
      <c r="C596" s="43"/>
      <c r="D596" s="44"/>
      <c r="E596" s="14" t="s">
        <v>1333</v>
      </c>
      <c r="F596" s="14" t="s">
        <v>1334</v>
      </c>
      <c r="G596" s="25" t="s">
        <v>82</v>
      </c>
      <c r="H596" s="20">
        <v>2</v>
      </c>
      <c r="I596" s="24" t="s">
        <v>16</v>
      </c>
      <c r="J596" s="49">
        <v>2129.98</v>
      </c>
      <c r="K596" s="50"/>
    </row>
    <row r="597" s="1" customFormat="1" ht="26" customHeight="1" spans="1:11">
      <c r="A597" s="18"/>
      <c r="B597" s="26"/>
      <c r="C597" s="43"/>
      <c r="D597" s="44"/>
      <c r="E597" s="14" t="s">
        <v>1335</v>
      </c>
      <c r="F597" s="24" t="s">
        <v>1336</v>
      </c>
      <c r="G597" s="25" t="s">
        <v>82</v>
      </c>
      <c r="H597" s="20">
        <v>2</v>
      </c>
      <c r="I597" s="24" t="s">
        <v>16</v>
      </c>
      <c r="J597" s="49">
        <v>2129.98</v>
      </c>
      <c r="K597" s="50"/>
    </row>
    <row r="598" s="1" customFormat="1" ht="26" customHeight="1" spans="1:11">
      <c r="A598" s="18">
        <v>163</v>
      </c>
      <c r="B598" s="26" t="s">
        <v>1337</v>
      </c>
      <c r="C598" s="43">
        <v>8</v>
      </c>
      <c r="D598" s="44">
        <v>22</v>
      </c>
      <c r="E598" s="14" t="s">
        <v>1338</v>
      </c>
      <c r="F598" s="24" t="s">
        <v>1339</v>
      </c>
      <c r="G598" s="25" t="s">
        <v>58</v>
      </c>
      <c r="H598" s="20">
        <v>3</v>
      </c>
      <c r="I598" s="24" t="s">
        <v>532</v>
      </c>
      <c r="J598" s="49">
        <v>3226.86</v>
      </c>
      <c r="K598" s="50">
        <f>SUM(J598:J605)</f>
        <v>23663.64</v>
      </c>
    </row>
    <row r="599" s="1" customFormat="1" ht="26" customHeight="1" spans="1:11">
      <c r="A599" s="18"/>
      <c r="B599" s="26"/>
      <c r="C599" s="43"/>
      <c r="D599" s="44"/>
      <c r="E599" s="14" t="s">
        <v>1340</v>
      </c>
      <c r="F599" s="24" t="s">
        <v>1341</v>
      </c>
      <c r="G599" s="25" t="s">
        <v>58</v>
      </c>
      <c r="H599" s="20">
        <v>3</v>
      </c>
      <c r="I599" s="24" t="s">
        <v>532</v>
      </c>
      <c r="J599" s="49">
        <v>3226.86</v>
      </c>
      <c r="K599" s="50"/>
    </row>
    <row r="600" s="1" customFormat="1" ht="26" customHeight="1" spans="1:11">
      <c r="A600" s="18"/>
      <c r="B600" s="26"/>
      <c r="C600" s="43"/>
      <c r="D600" s="44"/>
      <c r="E600" s="14" t="s">
        <v>748</v>
      </c>
      <c r="F600" s="24" t="s">
        <v>1342</v>
      </c>
      <c r="G600" s="25" t="s">
        <v>58</v>
      </c>
      <c r="H600" s="20">
        <v>3</v>
      </c>
      <c r="I600" s="24" t="s">
        <v>532</v>
      </c>
      <c r="J600" s="49">
        <v>3226.86</v>
      </c>
      <c r="K600" s="50"/>
    </row>
    <row r="601" s="1" customFormat="1" ht="26" customHeight="1" spans="1:11">
      <c r="A601" s="18"/>
      <c r="B601" s="26"/>
      <c r="C601" s="43"/>
      <c r="D601" s="44"/>
      <c r="E601" s="14" t="s">
        <v>1343</v>
      </c>
      <c r="F601" s="24" t="s">
        <v>1344</v>
      </c>
      <c r="G601" s="25" t="s">
        <v>58</v>
      </c>
      <c r="H601" s="20">
        <v>3</v>
      </c>
      <c r="I601" s="24" t="s">
        <v>532</v>
      </c>
      <c r="J601" s="49">
        <v>3226.86</v>
      </c>
      <c r="K601" s="50"/>
    </row>
    <row r="602" s="1" customFormat="1" ht="26" customHeight="1" spans="1:11">
      <c r="A602" s="18"/>
      <c r="B602" s="26"/>
      <c r="C602" s="43"/>
      <c r="D602" s="44"/>
      <c r="E602" s="14" t="s">
        <v>1345</v>
      </c>
      <c r="F602" s="24" t="s">
        <v>1346</v>
      </c>
      <c r="G602" s="25" t="s">
        <v>114</v>
      </c>
      <c r="H602" s="20">
        <v>1</v>
      </c>
      <c r="I602" s="24" t="s">
        <v>532</v>
      </c>
      <c r="J602" s="49">
        <v>1075.62</v>
      </c>
      <c r="K602" s="50"/>
    </row>
    <row r="603" s="1" customFormat="1" ht="26" customHeight="1" spans="1:11">
      <c r="A603" s="18"/>
      <c r="B603" s="26"/>
      <c r="C603" s="43"/>
      <c r="D603" s="44"/>
      <c r="E603" s="14" t="s">
        <v>1347</v>
      </c>
      <c r="F603" s="24" t="s">
        <v>1348</v>
      </c>
      <c r="G603" s="25" t="s">
        <v>58</v>
      </c>
      <c r="H603" s="20">
        <v>3</v>
      </c>
      <c r="I603" s="24" t="s">
        <v>532</v>
      </c>
      <c r="J603" s="49">
        <v>3226.86</v>
      </c>
      <c r="K603" s="50"/>
    </row>
    <row r="604" s="1" customFormat="1" ht="26" customHeight="1" spans="1:11">
      <c r="A604" s="18"/>
      <c r="B604" s="26"/>
      <c r="C604" s="43"/>
      <c r="D604" s="44"/>
      <c r="E604" s="14" t="s">
        <v>1349</v>
      </c>
      <c r="F604" s="24" t="s">
        <v>1350</v>
      </c>
      <c r="G604" s="25" t="s">
        <v>58</v>
      </c>
      <c r="H604" s="20">
        <v>3</v>
      </c>
      <c r="I604" s="24" t="s">
        <v>532</v>
      </c>
      <c r="J604" s="49">
        <v>3226.86</v>
      </c>
      <c r="K604" s="50"/>
    </row>
    <row r="605" s="1" customFormat="1" ht="26" customHeight="1" spans="1:11">
      <c r="A605" s="18"/>
      <c r="B605" s="26"/>
      <c r="C605" s="43"/>
      <c r="D605" s="44"/>
      <c r="E605" s="14" t="s">
        <v>1351</v>
      </c>
      <c r="F605" s="24" t="s">
        <v>1352</v>
      </c>
      <c r="G605" s="25" t="s">
        <v>58</v>
      </c>
      <c r="H605" s="20">
        <v>3</v>
      </c>
      <c r="I605" s="24" t="s">
        <v>532</v>
      </c>
      <c r="J605" s="49">
        <v>3226.86</v>
      </c>
      <c r="K605" s="50"/>
    </row>
    <row r="606" s="1" customFormat="1" ht="26" customHeight="1" spans="1:11">
      <c r="A606" s="18">
        <v>164</v>
      </c>
      <c r="B606" s="26" t="s">
        <v>1353</v>
      </c>
      <c r="C606" s="43">
        <v>5</v>
      </c>
      <c r="D606" s="44">
        <v>20</v>
      </c>
      <c r="E606" s="14" t="s">
        <v>1354</v>
      </c>
      <c r="F606" s="27" t="s">
        <v>1355</v>
      </c>
      <c r="G606" s="25" t="s">
        <v>15</v>
      </c>
      <c r="H606" s="20">
        <v>4</v>
      </c>
      <c r="I606" s="24" t="s">
        <v>16</v>
      </c>
      <c r="J606" s="49">
        <v>4175.12</v>
      </c>
      <c r="K606" s="50">
        <f>SUM(J606:J610)</f>
        <v>20875.6</v>
      </c>
    </row>
    <row r="607" s="1" customFormat="1" ht="26" customHeight="1" spans="1:11">
      <c r="A607" s="18"/>
      <c r="B607" s="26"/>
      <c r="C607" s="43"/>
      <c r="D607" s="44"/>
      <c r="E607" s="14" t="s">
        <v>1356</v>
      </c>
      <c r="F607" s="27" t="s">
        <v>1357</v>
      </c>
      <c r="G607" s="25" t="s">
        <v>15</v>
      </c>
      <c r="H607" s="20">
        <v>4</v>
      </c>
      <c r="I607" s="24" t="s">
        <v>16</v>
      </c>
      <c r="J607" s="49">
        <v>4175.12</v>
      </c>
      <c r="K607" s="50"/>
    </row>
    <row r="608" s="1" customFormat="1" ht="26" customHeight="1" spans="1:11">
      <c r="A608" s="18"/>
      <c r="B608" s="26"/>
      <c r="C608" s="43"/>
      <c r="D608" s="44"/>
      <c r="E608" s="14" t="s">
        <v>1060</v>
      </c>
      <c r="F608" s="27" t="s">
        <v>1358</v>
      </c>
      <c r="G608" s="25" t="s">
        <v>15</v>
      </c>
      <c r="H608" s="20">
        <v>4</v>
      </c>
      <c r="I608" s="24" t="s">
        <v>16</v>
      </c>
      <c r="J608" s="49">
        <v>4175.12</v>
      </c>
      <c r="K608" s="50"/>
    </row>
    <row r="609" s="1" customFormat="1" ht="26" customHeight="1" spans="1:11">
      <c r="A609" s="18"/>
      <c r="B609" s="26"/>
      <c r="C609" s="43"/>
      <c r="D609" s="44"/>
      <c r="E609" s="14" t="s">
        <v>1359</v>
      </c>
      <c r="F609" s="27" t="s">
        <v>1360</v>
      </c>
      <c r="G609" s="25" t="s">
        <v>15</v>
      </c>
      <c r="H609" s="20">
        <v>4</v>
      </c>
      <c r="I609" s="24" t="s">
        <v>16</v>
      </c>
      <c r="J609" s="49">
        <v>4175.12</v>
      </c>
      <c r="K609" s="50"/>
    </row>
    <row r="610" s="1" customFormat="1" ht="26" customHeight="1" spans="1:11">
      <c r="A610" s="18"/>
      <c r="B610" s="26"/>
      <c r="C610" s="43"/>
      <c r="D610" s="44"/>
      <c r="E610" s="14" t="s">
        <v>1361</v>
      </c>
      <c r="F610" s="27" t="s">
        <v>1362</v>
      </c>
      <c r="G610" s="25" t="s">
        <v>15</v>
      </c>
      <c r="H610" s="20">
        <v>4</v>
      </c>
      <c r="I610" s="24" t="s">
        <v>16</v>
      </c>
      <c r="J610" s="49">
        <v>4175.12</v>
      </c>
      <c r="K610" s="50"/>
    </row>
    <row r="611" s="1" customFormat="1" ht="26" customHeight="1" spans="1:11">
      <c r="A611" s="18">
        <v>165</v>
      </c>
      <c r="B611" s="26" t="s">
        <v>1363</v>
      </c>
      <c r="C611" s="43">
        <v>1</v>
      </c>
      <c r="D611" s="44">
        <v>3</v>
      </c>
      <c r="E611" s="14" t="s">
        <v>1364</v>
      </c>
      <c r="F611" s="14" t="s">
        <v>18</v>
      </c>
      <c r="G611" s="25" t="s">
        <v>58</v>
      </c>
      <c r="H611" s="20">
        <v>3</v>
      </c>
      <c r="I611" s="38" t="s">
        <v>1365</v>
      </c>
      <c r="J611" s="49">
        <v>3251.7</v>
      </c>
      <c r="K611" s="50">
        <f>SUM(J611:J611)</f>
        <v>3251.7</v>
      </c>
    </row>
    <row r="612" s="1" customFormat="1" ht="26" customHeight="1" spans="1:11">
      <c r="A612" s="18">
        <v>166</v>
      </c>
      <c r="B612" s="26" t="s">
        <v>1366</v>
      </c>
      <c r="C612" s="43">
        <v>3</v>
      </c>
      <c r="D612" s="44">
        <v>12</v>
      </c>
      <c r="E612" s="14" t="s">
        <v>1367</v>
      </c>
      <c r="F612" s="24" t="s">
        <v>1368</v>
      </c>
      <c r="G612" s="25" t="s">
        <v>15</v>
      </c>
      <c r="H612" s="20">
        <v>4</v>
      </c>
      <c r="I612" s="24" t="s">
        <v>16</v>
      </c>
      <c r="J612" s="49">
        <v>4175.12</v>
      </c>
      <c r="K612" s="50">
        <f>SUM(J612:J614)</f>
        <v>12618.4</v>
      </c>
    </row>
    <row r="613" s="1" customFormat="1" ht="26" customHeight="1" spans="1:11">
      <c r="A613" s="18"/>
      <c r="B613" s="26"/>
      <c r="C613" s="43"/>
      <c r="D613" s="44"/>
      <c r="E613" s="14" t="s">
        <v>1369</v>
      </c>
      <c r="F613" s="24" t="s">
        <v>1370</v>
      </c>
      <c r="G613" s="25" t="s">
        <v>15</v>
      </c>
      <c r="H613" s="20">
        <v>4</v>
      </c>
      <c r="I613" s="24" t="s">
        <v>16</v>
      </c>
      <c r="J613" s="49">
        <v>4175.12</v>
      </c>
      <c r="K613" s="50"/>
    </row>
    <row r="614" s="1" customFormat="1" ht="26" customHeight="1" spans="1:11">
      <c r="A614" s="18"/>
      <c r="B614" s="26"/>
      <c r="C614" s="43"/>
      <c r="D614" s="44"/>
      <c r="E614" s="14" t="s">
        <v>1371</v>
      </c>
      <c r="F614" s="24" t="s">
        <v>1372</v>
      </c>
      <c r="G614" s="25" t="s">
        <v>15</v>
      </c>
      <c r="H614" s="20">
        <v>4</v>
      </c>
      <c r="I614" s="24" t="s">
        <v>211</v>
      </c>
      <c r="J614" s="49">
        <v>4268.16</v>
      </c>
      <c r="K614" s="50"/>
    </row>
    <row r="615" s="1" customFormat="1" ht="26" customHeight="1" spans="1:11">
      <c r="A615" s="18">
        <v>167</v>
      </c>
      <c r="B615" s="26" t="s">
        <v>1373</v>
      </c>
      <c r="C615" s="43">
        <v>1</v>
      </c>
      <c r="D615" s="44">
        <v>3</v>
      </c>
      <c r="E615" s="14" t="s">
        <v>1374</v>
      </c>
      <c r="F615" s="14" t="s">
        <v>1375</v>
      </c>
      <c r="G615" s="25" t="s">
        <v>58</v>
      </c>
      <c r="H615" s="20">
        <v>3</v>
      </c>
      <c r="I615" s="24">
        <v>4378</v>
      </c>
      <c r="J615" s="49">
        <v>3362.31</v>
      </c>
      <c r="K615" s="50">
        <f>SUM(J615:J615)</f>
        <v>3362.31</v>
      </c>
    </row>
    <row r="616" s="1" customFormat="1" ht="26" customHeight="1" spans="1:11">
      <c r="A616" s="18">
        <v>168</v>
      </c>
      <c r="B616" s="26" t="s">
        <v>1376</v>
      </c>
      <c r="C616" s="43">
        <v>2</v>
      </c>
      <c r="D616" s="44">
        <v>8</v>
      </c>
      <c r="E616" s="14" t="s">
        <v>1377</v>
      </c>
      <c r="F616" s="14" t="s">
        <v>1378</v>
      </c>
      <c r="G616" s="25" t="s">
        <v>15</v>
      </c>
      <c r="H616" s="20">
        <v>4</v>
      </c>
      <c r="I616" s="74" t="s">
        <v>532</v>
      </c>
      <c r="J616" s="49">
        <v>4336.4</v>
      </c>
      <c r="K616" s="50">
        <f>SUM(J616:J617)</f>
        <v>8672.8</v>
      </c>
    </row>
    <row r="617" s="1" customFormat="1" ht="26" customHeight="1" spans="1:11">
      <c r="A617" s="18"/>
      <c r="B617" s="26"/>
      <c r="C617" s="43"/>
      <c r="D617" s="44"/>
      <c r="E617" s="14" t="s">
        <v>1379</v>
      </c>
      <c r="F617" s="74" t="s">
        <v>1380</v>
      </c>
      <c r="G617" s="25" t="s">
        <v>15</v>
      </c>
      <c r="H617" s="20">
        <v>4</v>
      </c>
      <c r="I617" s="74" t="s">
        <v>532</v>
      </c>
      <c r="J617" s="49">
        <v>4336.4</v>
      </c>
      <c r="K617" s="50"/>
    </row>
    <row r="618" s="1" customFormat="1" ht="26" customHeight="1" spans="1:11">
      <c r="A618" s="18">
        <v>169</v>
      </c>
      <c r="B618" s="26" t="s">
        <v>1381</v>
      </c>
      <c r="C618" s="43">
        <v>3</v>
      </c>
      <c r="D618" s="44">
        <v>12</v>
      </c>
      <c r="E618" s="14" t="s">
        <v>1382</v>
      </c>
      <c r="F618" s="14" t="s">
        <v>1383</v>
      </c>
      <c r="G618" s="25" t="s">
        <v>15</v>
      </c>
      <c r="H618" s="20">
        <v>4</v>
      </c>
      <c r="I618" s="24" t="s">
        <v>16</v>
      </c>
      <c r="J618" s="49">
        <v>4175.12</v>
      </c>
      <c r="K618" s="50">
        <f>SUM(J618:J620)</f>
        <v>12525.36</v>
      </c>
    </row>
    <row r="619" s="1" customFormat="1" ht="26" customHeight="1" spans="1:11">
      <c r="A619" s="18"/>
      <c r="B619" s="26"/>
      <c r="C619" s="43"/>
      <c r="D619" s="44"/>
      <c r="E619" s="14" t="s">
        <v>228</v>
      </c>
      <c r="F619" s="24" t="s">
        <v>1384</v>
      </c>
      <c r="G619" s="25" t="s">
        <v>15</v>
      </c>
      <c r="H619" s="20">
        <v>4</v>
      </c>
      <c r="I619" s="24" t="s">
        <v>16</v>
      </c>
      <c r="J619" s="49">
        <v>4175.12</v>
      </c>
      <c r="K619" s="50"/>
    </row>
    <row r="620" s="1" customFormat="1" ht="26" customHeight="1" spans="1:11">
      <c r="A620" s="18"/>
      <c r="B620" s="26"/>
      <c r="C620" s="43"/>
      <c r="D620" s="44"/>
      <c r="E620" s="14" t="s">
        <v>743</v>
      </c>
      <c r="F620" s="27" t="s">
        <v>1385</v>
      </c>
      <c r="G620" s="25" t="s">
        <v>15</v>
      </c>
      <c r="H620" s="20">
        <v>4</v>
      </c>
      <c r="I620" s="24" t="s">
        <v>16</v>
      </c>
      <c r="J620" s="49">
        <v>4175.12</v>
      </c>
      <c r="K620" s="50"/>
    </row>
    <row r="621" s="1" customFormat="1" ht="26" customHeight="1" spans="1:11">
      <c r="A621" s="18">
        <v>170</v>
      </c>
      <c r="B621" s="26" t="s">
        <v>1386</v>
      </c>
      <c r="C621" s="43">
        <v>1</v>
      </c>
      <c r="D621" s="44">
        <v>4</v>
      </c>
      <c r="E621" s="14" t="s">
        <v>1387</v>
      </c>
      <c r="F621" s="24" t="s">
        <v>1388</v>
      </c>
      <c r="G621" s="25" t="s">
        <v>15</v>
      </c>
      <c r="H621" s="20">
        <v>4</v>
      </c>
      <c r="I621" s="24" t="s">
        <v>16</v>
      </c>
      <c r="J621" s="49">
        <v>4259.96</v>
      </c>
      <c r="K621" s="50">
        <f>SUM(J621:J621)</f>
        <v>4259.96</v>
      </c>
    </row>
    <row r="622" s="1" customFormat="1" ht="26" customHeight="1" spans="1:11">
      <c r="A622" s="18">
        <v>171</v>
      </c>
      <c r="B622" s="26" t="s">
        <v>1389</v>
      </c>
      <c r="C622" s="43">
        <v>1</v>
      </c>
      <c r="D622" s="44">
        <v>3</v>
      </c>
      <c r="E622" s="14" t="s">
        <v>1390</v>
      </c>
      <c r="F622" s="14" t="s">
        <v>1391</v>
      </c>
      <c r="G622" s="25" t="s">
        <v>58</v>
      </c>
      <c r="H622" s="20">
        <v>3</v>
      </c>
      <c r="I622" s="24" t="s">
        <v>30</v>
      </c>
      <c r="J622" s="49">
        <v>3165.18</v>
      </c>
      <c r="K622" s="50">
        <f>SUM(J622)</f>
        <v>3165.18</v>
      </c>
    </row>
    <row r="623" s="1" customFormat="1" ht="26" customHeight="1" spans="1:11">
      <c r="A623" s="18">
        <v>172</v>
      </c>
      <c r="B623" s="26" t="s">
        <v>1392</v>
      </c>
      <c r="C623" s="43">
        <v>10</v>
      </c>
      <c r="D623" s="44">
        <v>31</v>
      </c>
      <c r="E623" s="14" t="s">
        <v>206</v>
      </c>
      <c r="F623" s="67" t="s">
        <v>963</v>
      </c>
      <c r="G623" s="25" t="s">
        <v>15</v>
      </c>
      <c r="H623" s="20">
        <v>4</v>
      </c>
      <c r="I623" s="86" t="s">
        <v>16</v>
      </c>
      <c r="J623" s="49">
        <v>4200.56</v>
      </c>
      <c r="K623" s="50">
        <f>SUM(J623:J632)</f>
        <v>32554.34</v>
      </c>
    </row>
    <row r="624" s="1" customFormat="1" ht="26" customHeight="1" spans="1:11">
      <c r="A624" s="18"/>
      <c r="B624" s="26"/>
      <c r="C624" s="43"/>
      <c r="D624" s="44"/>
      <c r="E624" s="14" t="s">
        <v>712</v>
      </c>
      <c r="F624" s="67" t="s">
        <v>1393</v>
      </c>
      <c r="G624" s="25" t="s">
        <v>230</v>
      </c>
      <c r="H624" s="20">
        <v>3</v>
      </c>
      <c r="I624" s="86" t="s">
        <v>16</v>
      </c>
      <c r="J624" s="49">
        <v>3150.42</v>
      </c>
      <c r="K624" s="50"/>
    </row>
    <row r="625" s="1" customFormat="1" ht="26" customHeight="1" spans="1:11">
      <c r="A625" s="18"/>
      <c r="B625" s="26"/>
      <c r="C625" s="43"/>
      <c r="D625" s="44"/>
      <c r="E625" s="14" t="s">
        <v>1394</v>
      </c>
      <c r="F625" s="67" t="s">
        <v>1395</v>
      </c>
      <c r="G625" s="25" t="s">
        <v>15</v>
      </c>
      <c r="H625" s="20">
        <v>4</v>
      </c>
      <c r="I625" s="86" t="s">
        <v>16</v>
      </c>
      <c r="J625" s="49">
        <v>4200.56</v>
      </c>
      <c r="K625" s="50"/>
    </row>
    <row r="626" s="1" customFormat="1" ht="26" customHeight="1" spans="1:11">
      <c r="A626" s="18"/>
      <c r="B626" s="26"/>
      <c r="C626" s="43"/>
      <c r="D626" s="44"/>
      <c r="E626" s="14" t="s">
        <v>589</v>
      </c>
      <c r="F626" s="67" t="s">
        <v>1396</v>
      </c>
      <c r="G626" s="25" t="s">
        <v>15</v>
      </c>
      <c r="H626" s="20">
        <v>4</v>
      </c>
      <c r="I626" s="86" t="s">
        <v>16</v>
      </c>
      <c r="J626" s="49">
        <v>4200.56</v>
      </c>
      <c r="K626" s="50"/>
    </row>
    <row r="627" s="1" customFormat="1" ht="26" customHeight="1" spans="1:11">
      <c r="A627" s="18"/>
      <c r="B627" s="26"/>
      <c r="C627" s="43"/>
      <c r="D627" s="44"/>
      <c r="E627" s="14" t="s">
        <v>1397</v>
      </c>
      <c r="F627" s="67" t="s">
        <v>1398</v>
      </c>
      <c r="G627" s="25" t="s">
        <v>348</v>
      </c>
      <c r="H627" s="20">
        <v>3</v>
      </c>
      <c r="I627" s="86" t="s">
        <v>16</v>
      </c>
      <c r="J627" s="49">
        <v>3150.42</v>
      </c>
      <c r="K627" s="50"/>
    </row>
    <row r="628" s="1" customFormat="1" ht="26" customHeight="1" spans="1:11">
      <c r="A628" s="18"/>
      <c r="B628" s="26"/>
      <c r="C628" s="43"/>
      <c r="D628" s="44"/>
      <c r="E628" s="14" t="s">
        <v>1399</v>
      </c>
      <c r="F628" s="14" t="s">
        <v>1400</v>
      </c>
      <c r="G628" s="25" t="s">
        <v>15</v>
      </c>
      <c r="H628" s="20">
        <v>4</v>
      </c>
      <c r="I628" s="86" t="s">
        <v>16</v>
      </c>
      <c r="J628" s="49">
        <v>4200.56</v>
      </c>
      <c r="K628" s="50"/>
    </row>
    <row r="629" s="1" customFormat="1" ht="26" customHeight="1" spans="1:11">
      <c r="A629" s="18"/>
      <c r="B629" s="26"/>
      <c r="C629" s="43"/>
      <c r="D629" s="44"/>
      <c r="E629" s="14" t="s">
        <v>1401</v>
      </c>
      <c r="F629" s="67" t="s">
        <v>1402</v>
      </c>
      <c r="G629" s="25" t="s">
        <v>143</v>
      </c>
      <c r="H629" s="20">
        <v>3</v>
      </c>
      <c r="I629" s="86" t="s">
        <v>16</v>
      </c>
      <c r="J629" s="49">
        <v>3150.42</v>
      </c>
      <c r="K629" s="50"/>
    </row>
    <row r="630" s="1" customFormat="1" ht="26" customHeight="1" spans="1:11">
      <c r="A630" s="18"/>
      <c r="B630" s="26"/>
      <c r="C630" s="43"/>
      <c r="D630" s="44"/>
      <c r="E630" s="14" t="s">
        <v>1403</v>
      </c>
      <c r="F630" s="67" t="s">
        <v>1404</v>
      </c>
      <c r="G630" s="25" t="s">
        <v>82</v>
      </c>
      <c r="H630" s="20">
        <v>2</v>
      </c>
      <c r="I630" s="86" t="s">
        <v>16</v>
      </c>
      <c r="J630" s="49">
        <v>2100.28</v>
      </c>
      <c r="K630" s="50"/>
    </row>
    <row r="631" s="1" customFormat="1" ht="26" customHeight="1" spans="1:11">
      <c r="A631" s="18"/>
      <c r="B631" s="26"/>
      <c r="C631" s="43"/>
      <c r="D631" s="44"/>
      <c r="E631" s="14" t="s">
        <v>732</v>
      </c>
      <c r="F631" s="20" t="s">
        <v>1405</v>
      </c>
      <c r="G631" s="25" t="s">
        <v>82</v>
      </c>
      <c r="H631" s="20">
        <v>2</v>
      </c>
      <c r="I631" s="86" t="s">
        <v>16</v>
      </c>
      <c r="J631" s="49">
        <v>2100.28</v>
      </c>
      <c r="K631" s="50"/>
    </row>
    <row r="632" s="1" customFormat="1" ht="26" customHeight="1" spans="1:11">
      <c r="A632" s="18"/>
      <c r="B632" s="26"/>
      <c r="C632" s="43"/>
      <c r="D632" s="44"/>
      <c r="E632" s="14" t="s">
        <v>1403</v>
      </c>
      <c r="F632" s="20" t="s">
        <v>1406</v>
      </c>
      <c r="G632" s="25" t="s">
        <v>82</v>
      </c>
      <c r="H632" s="20">
        <v>2</v>
      </c>
      <c r="I632" s="86" t="s">
        <v>16</v>
      </c>
      <c r="J632" s="49">
        <v>2100.28</v>
      </c>
      <c r="K632" s="50"/>
    </row>
    <row r="633" s="1" customFormat="1" ht="26" customHeight="1" spans="1:11">
      <c r="A633" s="18">
        <v>173</v>
      </c>
      <c r="B633" s="26" t="s">
        <v>1407</v>
      </c>
      <c r="C633" s="43">
        <v>2</v>
      </c>
      <c r="D633" s="44">
        <v>6</v>
      </c>
      <c r="E633" s="14" t="s">
        <v>743</v>
      </c>
      <c r="F633" s="14" t="s">
        <v>1408</v>
      </c>
      <c r="G633" s="25" t="s">
        <v>252</v>
      </c>
      <c r="H633" s="20">
        <v>4</v>
      </c>
      <c r="I633" s="14" t="s">
        <v>1409</v>
      </c>
      <c r="J633" s="49">
        <v>5682.56</v>
      </c>
      <c r="K633" s="50">
        <f t="shared" ref="K633:K638" si="9">SUM(J633:J634)</f>
        <v>8523.84</v>
      </c>
    </row>
    <row r="634" s="1" customFormat="1" ht="26" customHeight="1" spans="1:11">
      <c r="A634" s="18"/>
      <c r="B634" s="26"/>
      <c r="C634" s="43"/>
      <c r="D634" s="44"/>
      <c r="E634" s="14" t="s">
        <v>1410</v>
      </c>
      <c r="F634" s="14" t="s">
        <v>335</v>
      </c>
      <c r="G634" s="25" t="s">
        <v>756</v>
      </c>
      <c r="H634" s="20">
        <v>2</v>
      </c>
      <c r="I634" s="14" t="s">
        <v>1409</v>
      </c>
      <c r="J634" s="49">
        <v>2841.28</v>
      </c>
      <c r="K634" s="50"/>
    </row>
    <row r="635" s="1" customFormat="1" ht="26" customHeight="1" spans="1:11">
      <c r="A635" s="18">
        <v>174</v>
      </c>
      <c r="B635" s="26" t="s">
        <v>1411</v>
      </c>
      <c r="C635" s="43">
        <v>1</v>
      </c>
      <c r="D635" s="44">
        <v>2</v>
      </c>
      <c r="E635" s="14" t="s">
        <v>1412</v>
      </c>
      <c r="F635" s="14" t="s">
        <v>1413</v>
      </c>
      <c r="G635" s="25" t="s">
        <v>82</v>
      </c>
      <c r="H635" s="20">
        <v>2</v>
      </c>
      <c r="I635" s="24" t="s">
        <v>1414</v>
      </c>
      <c r="J635" s="49">
        <v>2187.36</v>
      </c>
      <c r="K635" s="50">
        <f>SUM(J635:J635)</f>
        <v>2187.36</v>
      </c>
    </row>
    <row r="636" s="1" customFormat="1" ht="26" customHeight="1" spans="1:11">
      <c r="A636" s="18">
        <v>175</v>
      </c>
      <c r="B636" s="26" t="s">
        <v>1415</v>
      </c>
      <c r="C636" s="43">
        <v>2</v>
      </c>
      <c r="D636" s="44">
        <v>6</v>
      </c>
      <c r="E636" s="14" t="s">
        <v>1369</v>
      </c>
      <c r="F636" s="14" t="s">
        <v>1416</v>
      </c>
      <c r="G636" s="25" t="s">
        <v>15</v>
      </c>
      <c r="H636" s="20">
        <v>4</v>
      </c>
      <c r="I636" s="24" t="s">
        <v>16</v>
      </c>
      <c r="J636" s="49">
        <v>4327.84</v>
      </c>
      <c r="K636" s="50">
        <f t="shared" si="9"/>
        <v>6491.76</v>
      </c>
    </row>
    <row r="637" s="1" customFormat="1" ht="26" customHeight="1" spans="1:11">
      <c r="A637" s="18"/>
      <c r="B637" s="26"/>
      <c r="C637" s="43"/>
      <c r="D637" s="44"/>
      <c r="E637" s="14" t="s">
        <v>1417</v>
      </c>
      <c r="F637" s="14" t="s">
        <v>1418</v>
      </c>
      <c r="G637" s="25" t="s">
        <v>100</v>
      </c>
      <c r="H637" s="20">
        <v>2</v>
      </c>
      <c r="I637" s="24" t="s">
        <v>16</v>
      </c>
      <c r="J637" s="49">
        <v>2163.92</v>
      </c>
      <c r="K637" s="50"/>
    </row>
    <row r="638" s="1" customFormat="1" ht="26" customHeight="1" spans="1:11">
      <c r="A638" s="18">
        <v>176</v>
      </c>
      <c r="B638" s="26" t="s">
        <v>1419</v>
      </c>
      <c r="C638" s="43">
        <v>2</v>
      </c>
      <c r="D638" s="44">
        <v>5</v>
      </c>
      <c r="E638" s="14" t="s">
        <v>304</v>
      </c>
      <c r="F638" s="9" t="s">
        <v>1420</v>
      </c>
      <c r="G638" s="25" t="s">
        <v>114</v>
      </c>
      <c r="H638" s="20">
        <v>1</v>
      </c>
      <c r="I638" s="14" t="s">
        <v>30</v>
      </c>
      <c r="J638" s="49">
        <v>1055.06</v>
      </c>
      <c r="K638" s="50">
        <f t="shared" si="9"/>
        <v>5275.3</v>
      </c>
    </row>
    <row r="639" s="1" customFormat="1" ht="26" customHeight="1" spans="1:11">
      <c r="A639" s="18"/>
      <c r="B639" s="26"/>
      <c r="C639" s="43"/>
      <c r="D639" s="44"/>
      <c r="E639" s="14" t="s">
        <v>1421</v>
      </c>
      <c r="F639" s="52" t="s">
        <v>1422</v>
      </c>
      <c r="G639" s="25" t="s">
        <v>252</v>
      </c>
      <c r="H639" s="20">
        <v>4</v>
      </c>
      <c r="I639" s="14" t="s">
        <v>30</v>
      </c>
      <c r="J639" s="49">
        <v>4220.24</v>
      </c>
      <c r="K639" s="50"/>
    </row>
    <row r="640" s="1" customFormat="1" ht="26" customHeight="1" spans="1:11">
      <c r="A640" s="18">
        <v>177</v>
      </c>
      <c r="B640" s="26" t="s">
        <v>1423</v>
      </c>
      <c r="C640" s="43">
        <v>1</v>
      </c>
      <c r="D640" s="44">
        <v>4</v>
      </c>
      <c r="E640" s="14" t="s">
        <v>1424</v>
      </c>
      <c r="F640" s="14" t="s">
        <v>1425</v>
      </c>
      <c r="G640" s="25" t="s">
        <v>15</v>
      </c>
      <c r="H640" s="20">
        <v>4</v>
      </c>
      <c r="I640" s="24" t="s">
        <v>16</v>
      </c>
      <c r="J640" s="49">
        <v>4175.12</v>
      </c>
      <c r="K640" s="50">
        <f>SUM(J640)</f>
        <v>4175.12</v>
      </c>
    </row>
    <row r="641" s="1" customFormat="1" ht="26" customHeight="1" spans="1:11">
      <c r="A641" s="18">
        <v>178</v>
      </c>
      <c r="B641" s="26" t="s">
        <v>1426</v>
      </c>
      <c r="C641" s="43">
        <v>7</v>
      </c>
      <c r="D641" s="44">
        <v>14</v>
      </c>
      <c r="E641" s="14" t="s">
        <v>1427</v>
      </c>
      <c r="F641" s="24" t="s">
        <v>1428</v>
      </c>
      <c r="G641" s="25" t="s">
        <v>82</v>
      </c>
      <c r="H641" s="20">
        <v>2</v>
      </c>
      <c r="I641" s="38" t="s">
        <v>16</v>
      </c>
      <c r="J641" s="49">
        <v>2168.16</v>
      </c>
      <c r="K641" s="50">
        <f>SUM(J641:J647)</f>
        <v>15177.12</v>
      </c>
    </row>
    <row r="642" s="1" customFormat="1" ht="26" customHeight="1" spans="1:11">
      <c r="A642" s="18"/>
      <c r="B642" s="26"/>
      <c r="C642" s="43"/>
      <c r="D642" s="44"/>
      <c r="E642" s="14" t="s">
        <v>1429</v>
      </c>
      <c r="F642" s="24" t="s">
        <v>1430</v>
      </c>
      <c r="G642" s="25" t="s">
        <v>82</v>
      </c>
      <c r="H642" s="20">
        <v>2</v>
      </c>
      <c r="I642" s="38" t="s">
        <v>16</v>
      </c>
      <c r="J642" s="49">
        <v>2168.16</v>
      </c>
      <c r="K642" s="50"/>
    </row>
    <row r="643" s="1" customFormat="1" ht="26" customHeight="1" spans="1:11">
      <c r="A643" s="18"/>
      <c r="B643" s="26"/>
      <c r="C643" s="43"/>
      <c r="D643" s="44"/>
      <c r="E643" s="14" t="s">
        <v>1431</v>
      </c>
      <c r="F643" s="24" t="s">
        <v>1432</v>
      </c>
      <c r="G643" s="25" t="s">
        <v>82</v>
      </c>
      <c r="H643" s="20">
        <v>2</v>
      </c>
      <c r="I643" s="38" t="s">
        <v>16</v>
      </c>
      <c r="J643" s="49">
        <v>2168.16</v>
      </c>
      <c r="K643" s="50"/>
    </row>
    <row r="644" s="1" customFormat="1" ht="26" customHeight="1" spans="1:11">
      <c r="A644" s="18"/>
      <c r="B644" s="26"/>
      <c r="C644" s="43"/>
      <c r="D644" s="44"/>
      <c r="E644" s="14" t="s">
        <v>1433</v>
      </c>
      <c r="F644" s="24" t="s">
        <v>894</v>
      </c>
      <c r="G644" s="25" t="s">
        <v>82</v>
      </c>
      <c r="H644" s="20">
        <v>2</v>
      </c>
      <c r="I644" s="38" t="s">
        <v>16</v>
      </c>
      <c r="J644" s="49">
        <v>2168.16</v>
      </c>
      <c r="K644" s="50"/>
    </row>
    <row r="645" s="1" customFormat="1" ht="26" customHeight="1" spans="1:11">
      <c r="A645" s="18"/>
      <c r="B645" s="26"/>
      <c r="C645" s="43"/>
      <c r="D645" s="44"/>
      <c r="E645" s="14" t="s">
        <v>1434</v>
      </c>
      <c r="F645" s="24" t="s">
        <v>1435</v>
      </c>
      <c r="G645" s="25" t="s">
        <v>82</v>
      </c>
      <c r="H645" s="20">
        <v>2</v>
      </c>
      <c r="I645" s="38" t="s">
        <v>16</v>
      </c>
      <c r="J645" s="49">
        <v>2168.16</v>
      </c>
      <c r="K645" s="50"/>
    </row>
    <row r="646" s="1" customFormat="1" ht="26" customHeight="1" spans="1:11">
      <c r="A646" s="18"/>
      <c r="B646" s="26"/>
      <c r="C646" s="43"/>
      <c r="D646" s="44"/>
      <c r="E646" s="14" t="s">
        <v>1436</v>
      </c>
      <c r="F646" s="24" t="s">
        <v>1437</v>
      </c>
      <c r="G646" s="25" t="s">
        <v>82</v>
      </c>
      <c r="H646" s="20">
        <v>2</v>
      </c>
      <c r="I646" s="38" t="s">
        <v>16</v>
      </c>
      <c r="J646" s="49">
        <v>2168.16</v>
      </c>
      <c r="K646" s="50"/>
    </row>
    <row r="647" s="1" customFormat="1" ht="26" customHeight="1" spans="1:11">
      <c r="A647" s="18"/>
      <c r="B647" s="26"/>
      <c r="C647" s="43"/>
      <c r="D647" s="44"/>
      <c r="E647" s="14" t="s">
        <v>1438</v>
      </c>
      <c r="F647" s="24" t="s">
        <v>1439</v>
      </c>
      <c r="G647" s="25" t="s">
        <v>82</v>
      </c>
      <c r="H647" s="20">
        <v>2</v>
      </c>
      <c r="I647" s="38" t="s">
        <v>16</v>
      </c>
      <c r="J647" s="49">
        <v>2168.16</v>
      </c>
      <c r="K647" s="50"/>
    </row>
    <row r="648" s="1" customFormat="1" ht="26" customHeight="1" spans="1:11">
      <c r="A648" s="18">
        <v>179</v>
      </c>
      <c r="B648" s="26" t="s">
        <v>1440</v>
      </c>
      <c r="C648" s="43">
        <v>3</v>
      </c>
      <c r="D648" s="44">
        <v>12</v>
      </c>
      <c r="E648" s="14" t="s">
        <v>1441</v>
      </c>
      <c r="F648" s="24" t="s">
        <v>1442</v>
      </c>
      <c r="G648" s="25" t="s">
        <v>15</v>
      </c>
      <c r="H648" s="20">
        <v>4</v>
      </c>
      <c r="I648" s="24" t="s">
        <v>16</v>
      </c>
      <c r="J648" s="49">
        <v>4175.12</v>
      </c>
      <c r="K648" s="50">
        <f>SUM(J648:J650)</f>
        <v>12525.36</v>
      </c>
    </row>
    <row r="649" s="1" customFormat="1" ht="26" customHeight="1" spans="1:11">
      <c r="A649" s="18"/>
      <c r="B649" s="26"/>
      <c r="C649" s="43"/>
      <c r="D649" s="44"/>
      <c r="E649" s="14" t="s">
        <v>1443</v>
      </c>
      <c r="F649" s="24" t="s">
        <v>1444</v>
      </c>
      <c r="G649" s="25" t="s">
        <v>15</v>
      </c>
      <c r="H649" s="20">
        <v>4</v>
      </c>
      <c r="I649" s="24" t="s">
        <v>16</v>
      </c>
      <c r="J649" s="49">
        <v>4175.12</v>
      </c>
      <c r="K649" s="50"/>
    </row>
    <row r="650" s="1" customFormat="1" ht="26" customHeight="1" spans="1:11">
      <c r="A650" s="18"/>
      <c r="B650" s="26"/>
      <c r="C650" s="43"/>
      <c r="D650" s="44"/>
      <c r="E650" s="14" t="s">
        <v>1445</v>
      </c>
      <c r="F650" s="24" t="s">
        <v>1446</v>
      </c>
      <c r="G650" s="25" t="s">
        <v>15</v>
      </c>
      <c r="H650" s="20">
        <v>4</v>
      </c>
      <c r="I650" s="24" t="s">
        <v>16</v>
      </c>
      <c r="J650" s="49">
        <v>4175.12</v>
      </c>
      <c r="K650" s="50"/>
    </row>
    <row r="651" s="1" customFormat="1" ht="26" customHeight="1" spans="1:11">
      <c r="A651" s="18">
        <v>180</v>
      </c>
      <c r="B651" s="26" t="s">
        <v>1447</v>
      </c>
      <c r="C651" s="43">
        <v>1</v>
      </c>
      <c r="D651" s="44">
        <v>3</v>
      </c>
      <c r="E651" s="14" t="s">
        <v>1448</v>
      </c>
      <c r="F651" s="24" t="s">
        <v>1449</v>
      </c>
      <c r="G651" s="25" t="s">
        <v>58</v>
      </c>
      <c r="H651" s="20">
        <v>3</v>
      </c>
      <c r="I651" s="24" t="s">
        <v>1450</v>
      </c>
      <c r="J651" s="49">
        <v>3426.72</v>
      </c>
      <c r="K651" s="50">
        <f>SUM(J651)</f>
        <v>3426.72</v>
      </c>
    </row>
    <row r="652" s="1" customFormat="1" ht="26" customHeight="1" spans="1:11">
      <c r="A652" s="18">
        <v>181</v>
      </c>
      <c r="B652" s="26" t="s">
        <v>1451</v>
      </c>
      <c r="C652" s="43">
        <v>2</v>
      </c>
      <c r="D652" s="44">
        <v>6</v>
      </c>
      <c r="E652" s="14" t="s">
        <v>712</v>
      </c>
      <c r="F652" s="14" t="s">
        <v>1452</v>
      </c>
      <c r="G652" s="25" t="s">
        <v>58</v>
      </c>
      <c r="H652" s="20">
        <v>3</v>
      </c>
      <c r="I652" s="24">
        <v>7070</v>
      </c>
      <c r="J652" s="49">
        <v>5323.71</v>
      </c>
      <c r="K652" s="50">
        <f>SUM(J652:J653)</f>
        <v>10647.42</v>
      </c>
    </row>
    <row r="653" s="1" customFormat="1" ht="26" customHeight="1" spans="1:11">
      <c r="A653" s="18"/>
      <c r="B653" s="26"/>
      <c r="C653" s="43"/>
      <c r="D653" s="44"/>
      <c r="E653" s="14" t="s">
        <v>1453</v>
      </c>
      <c r="F653" s="14" t="s">
        <v>1454</v>
      </c>
      <c r="G653" s="25" t="s">
        <v>58</v>
      </c>
      <c r="H653" s="20">
        <v>3</v>
      </c>
      <c r="I653" s="24">
        <v>7070</v>
      </c>
      <c r="J653" s="49">
        <v>5323.71</v>
      </c>
      <c r="K653" s="50"/>
    </row>
    <row r="654" s="1" customFormat="1" ht="26" customHeight="1" spans="1:11">
      <c r="A654" s="18">
        <v>182</v>
      </c>
      <c r="B654" s="26" t="s">
        <v>1455</v>
      </c>
      <c r="C654" s="43">
        <v>4</v>
      </c>
      <c r="D654" s="44">
        <v>10</v>
      </c>
      <c r="E654" s="14" t="s">
        <v>766</v>
      </c>
      <c r="F654" s="14" t="s">
        <v>1456</v>
      </c>
      <c r="G654" s="25" t="s">
        <v>58</v>
      </c>
      <c r="H654" s="20">
        <v>3</v>
      </c>
      <c r="I654" s="24" t="s">
        <v>16</v>
      </c>
      <c r="J654" s="49">
        <v>3131.34</v>
      </c>
      <c r="K654" s="50">
        <f>SUM(J654:J657)</f>
        <v>10437.8</v>
      </c>
    </row>
    <row r="655" s="1" customFormat="1" ht="26" customHeight="1" spans="1:11">
      <c r="A655" s="18"/>
      <c r="B655" s="26"/>
      <c r="C655" s="43"/>
      <c r="D655" s="44"/>
      <c r="E655" s="14" t="s">
        <v>1457</v>
      </c>
      <c r="F655" s="14" t="s">
        <v>1458</v>
      </c>
      <c r="G655" s="25" t="s">
        <v>58</v>
      </c>
      <c r="H655" s="20">
        <v>3</v>
      </c>
      <c r="I655" s="24" t="s">
        <v>16</v>
      </c>
      <c r="J655" s="49">
        <v>3131.34</v>
      </c>
      <c r="K655" s="50"/>
    </row>
    <row r="656" s="1" customFormat="1" ht="26" customHeight="1" spans="1:11">
      <c r="A656" s="18"/>
      <c r="B656" s="26"/>
      <c r="C656" s="43"/>
      <c r="D656" s="44"/>
      <c r="E656" s="14" t="s">
        <v>1459</v>
      </c>
      <c r="F656" s="14" t="s">
        <v>1460</v>
      </c>
      <c r="G656" s="25" t="s">
        <v>114</v>
      </c>
      <c r="H656" s="20">
        <v>1</v>
      </c>
      <c r="I656" s="24" t="s">
        <v>16</v>
      </c>
      <c r="J656" s="49">
        <v>1043.78</v>
      </c>
      <c r="K656" s="50"/>
    </row>
    <row r="657" s="1" customFormat="1" ht="26" customHeight="1" spans="1:11">
      <c r="A657" s="18"/>
      <c r="B657" s="26"/>
      <c r="C657" s="43"/>
      <c r="D657" s="44"/>
      <c r="E657" s="14" t="s">
        <v>1461</v>
      </c>
      <c r="F657" s="14" t="s">
        <v>1462</v>
      </c>
      <c r="G657" s="25" t="s">
        <v>58</v>
      </c>
      <c r="H657" s="20">
        <v>3</v>
      </c>
      <c r="I657" s="24" t="s">
        <v>16</v>
      </c>
      <c r="J657" s="49">
        <v>3131.34</v>
      </c>
      <c r="K657" s="50"/>
    </row>
    <row r="658" s="1" customFormat="1" ht="26" customHeight="1" spans="1:11">
      <c r="A658" s="18">
        <v>183</v>
      </c>
      <c r="B658" s="26" t="s">
        <v>1463</v>
      </c>
      <c r="C658" s="43">
        <v>1</v>
      </c>
      <c r="D658" s="44">
        <v>1</v>
      </c>
      <c r="E658" s="14" t="s">
        <v>311</v>
      </c>
      <c r="F658" s="24" t="s">
        <v>1464</v>
      </c>
      <c r="G658" s="25" t="s">
        <v>85</v>
      </c>
      <c r="H658" s="20">
        <v>1</v>
      </c>
      <c r="I658" s="24" t="s">
        <v>30</v>
      </c>
      <c r="J658" s="49">
        <v>1055.06</v>
      </c>
      <c r="K658" s="50">
        <f t="shared" ref="K658:K663" si="10">SUM(J658:J658)</f>
        <v>1055.06</v>
      </c>
    </row>
    <row r="659" s="1" customFormat="1" ht="26" customHeight="1" spans="1:11">
      <c r="A659" s="18">
        <v>184</v>
      </c>
      <c r="B659" s="26" t="s">
        <v>1465</v>
      </c>
      <c r="C659" s="43">
        <v>1</v>
      </c>
      <c r="D659" s="44">
        <v>4</v>
      </c>
      <c r="E659" s="14" t="s">
        <v>817</v>
      </c>
      <c r="F659" s="24" t="s">
        <v>1466</v>
      </c>
      <c r="G659" s="25" t="s">
        <v>15</v>
      </c>
      <c r="H659" s="20">
        <v>4</v>
      </c>
      <c r="I659" s="38" t="s">
        <v>30</v>
      </c>
      <c r="J659" s="49">
        <v>4305.08</v>
      </c>
      <c r="K659" s="50">
        <f t="shared" si="10"/>
        <v>4305.08</v>
      </c>
    </row>
    <row r="660" s="1" customFormat="1" ht="26" customHeight="1" spans="1:11">
      <c r="A660" s="18">
        <v>185</v>
      </c>
      <c r="B660" s="18" t="s">
        <v>1467</v>
      </c>
      <c r="C660" s="18">
        <v>2</v>
      </c>
      <c r="D660" s="18">
        <v>6</v>
      </c>
      <c r="E660" s="14" t="s">
        <v>1047</v>
      </c>
      <c r="F660" s="14" t="s">
        <v>1468</v>
      </c>
      <c r="G660" s="25" t="s">
        <v>656</v>
      </c>
      <c r="H660" s="20">
        <v>2</v>
      </c>
      <c r="I660" s="24" t="s">
        <v>16</v>
      </c>
      <c r="J660" s="49">
        <v>2163.92</v>
      </c>
      <c r="K660" s="50">
        <f>SUM(J660:J661)</f>
        <v>6491.76</v>
      </c>
    </row>
    <row r="661" s="1" customFormat="1" ht="26" customHeight="1" spans="1:11">
      <c r="A661" s="18"/>
      <c r="B661" s="18"/>
      <c r="C661" s="18"/>
      <c r="D661" s="18"/>
      <c r="E661" s="14" t="s">
        <v>131</v>
      </c>
      <c r="F661" s="87" t="s">
        <v>1469</v>
      </c>
      <c r="G661" s="25" t="s">
        <v>15</v>
      </c>
      <c r="H661" s="20">
        <v>4</v>
      </c>
      <c r="I661" s="24" t="s">
        <v>16</v>
      </c>
      <c r="J661" s="84">
        <v>4327.84</v>
      </c>
      <c r="K661" s="50"/>
    </row>
    <row r="662" s="1" customFormat="1" ht="26" customHeight="1" spans="1:11">
      <c r="A662" s="18">
        <v>186</v>
      </c>
      <c r="B662" s="18" t="s">
        <v>1470</v>
      </c>
      <c r="C662" s="18">
        <v>1</v>
      </c>
      <c r="D662" s="18">
        <v>4</v>
      </c>
      <c r="E662" s="14" t="s">
        <v>668</v>
      </c>
      <c r="F662" s="24" t="s">
        <v>1471</v>
      </c>
      <c r="G662" s="25" t="s">
        <v>15</v>
      </c>
      <c r="H662" s="20">
        <v>4</v>
      </c>
      <c r="I662" s="38" t="s">
        <v>30</v>
      </c>
      <c r="J662" s="49">
        <v>4220.24</v>
      </c>
      <c r="K662" s="50">
        <f t="shared" si="10"/>
        <v>4220.24</v>
      </c>
    </row>
    <row r="663" s="1" customFormat="1" ht="26" customHeight="1" spans="1:11">
      <c r="A663" s="18">
        <v>187</v>
      </c>
      <c r="B663" s="26" t="s">
        <v>1472</v>
      </c>
      <c r="C663" s="43">
        <v>1</v>
      </c>
      <c r="D663" s="44">
        <v>5</v>
      </c>
      <c r="E663" s="14" t="s">
        <v>1473</v>
      </c>
      <c r="F663" s="14" t="s">
        <v>1474</v>
      </c>
      <c r="G663" s="25" t="s">
        <v>1475</v>
      </c>
      <c r="H663" s="20">
        <v>5</v>
      </c>
      <c r="I663" s="14" t="s">
        <v>1476</v>
      </c>
      <c r="J663" s="49">
        <v>5637.3</v>
      </c>
      <c r="K663" s="50">
        <f t="shared" si="10"/>
        <v>5637.3</v>
      </c>
    </row>
    <row r="664" s="1" customFormat="1" ht="26" customHeight="1" spans="1:11">
      <c r="A664" s="18">
        <v>188</v>
      </c>
      <c r="B664" s="18" t="s">
        <v>1477</v>
      </c>
      <c r="C664" s="18">
        <v>8</v>
      </c>
      <c r="D664" s="18">
        <v>32</v>
      </c>
      <c r="E664" s="14" t="s">
        <v>1478</v>
      </c>
      <c r="F664" s="24" t="s">
        <v>1479</v>
      </c>
      <c r="G664" s="25" t="s">
        <v>15</v>
      </c>
      <c r="H664" s="20">
        <v>4</v>
      </c>
      <c r="I664" s="24" t="s">
        <v>16</v>
      </c>
      <c r="J664" s="49">
        <v>4259.96</v>
      </c>
      <c r="K664" s="50">
        <f>SUM(J664:J671)</f>
        <v>34079.68</v>
      </c>
    </row>
    <row r="665" s="1" customFormat="1" ht="26" customHeight="1" spans="1:11">
      <c r="A665" s="18"/>
      <c r="B665" s="18"/>
      <c r="C665" s="18"/>
      <c r="D665" s="18"/>
      <c r="E665" s="14" t="s">
        <v>1480</v>
      </c>
      <c r="F665" s="24" t="s">
        <v>1481</v>
      </c>
      <c r="G665" s="25" t="s">
        <v>15</v>
      </c>
      <c r="H665" s="20">
        <v>4</v>
      </c>
      <c r="I665" s="24" t="s">
        <v>16</v>
      </c>
      <c r="J665" s="49">
        <v>4259.96</v>
      </c>
      <c r="K665" s="50"/>
    </row>
    <row r="666" s="1" customFormat="1" ht="26" customHeight="1" spans="1:11">
      <c r="A666" s="18"/>
      <c r="B666" s="18"/>
      <c r="C666" s="18"/>
      <c r="D666" s="18"/>
      <c r="E666" s="14" t="s">
        <v>1482</v>
      </c>
      <c r="F666" s="24" t="s">
        <v>1483</v>
      </c>
      <c r="G666" s="25" t="s">
        <v>15</v>
      </c>
      <c r="H666" s="20">
        <v>4</v>
      </c>
      <c r="I666" s="24" t="s">
        <v>16</v>
      </c>
      <c r="J666" s="49">
        <v>4259.96</v>
      </c>
      <c r="K666" s="50"/>
    </row>
    <row r="667" s="1" customFormat="1" ht="26" customHeight="1" spans="1:11">
      <c r="A667" s="18"/>
      <c r="B667" s="18"/>
      <c r="C667" s="18"/>
      <c r="D667" s="18"/>
      <c r="E667" s="14" t="s">
        <v>1484</v>
      </c>
      <c r="F667" s="24" t="s">
        <v>1485</v>
      </c>
      <c r="G667" s="25" t="s">
        <v>15</v>
      </c>
      <c r="H667" s="20">
        <v>4</v>
      </c>
      <c r="I667" s="24" t="s">
        <v>16</v>
      </c>
      <c r="J667" s="49">
        <v>4259.96</v>
      </c>
      <c r="K667" s="50"/>
    </row>
    <row r="668" s="1" customFormat="1" ht="26" customHeight="1" spans="1:11">
      <c r="A668" s="18"/>
      <c r="B668" s="18"/>
      <c r="C668" s="18"/>
      <c r="D668" s="18"/>
      <c r="E668" s="14" t="s">
        <v>1166</v>
      </c>
      <c r="F668" s="24" t="s">
        <v>1486</v>
      </c>
      <c r="G668" s="25" t="s">
        <v>15</v>
      </c>
      <c r="H668" s="20">
        <v>4</v>
      </c>
      <c r="I668" s="24" t="s">
        <v>16</v>
      </c>
      <c r="J668" s="49">
        <v>4259.96</v>
      </c>
      <c r="K668" s="50"/>
    </row>
    <row r="669" s="1" customFormat="1" ht="26" customHeight="1" spans="1:11">
      <c r="A669" s="18"/>
      <c r="B669" s="18"/>
      <c r="C669" s="18"/>
      <c r="D669" s="18"/>
      <c r="E669" s="14" t="s">
        <v>716</v>
      </c>
      <c r="F669" s="24" t="s">
        <v>1487</v>
      </c>
      <c r="G669" s="25" t="s">
        <v>15</v>
      </c>
      <c r="H669" s="20">
        <v>4</v>
      </c>
      <c r="I669" s="24" t="s">
        <v>16</v>
      </c>
      <c r="J669" s="49">
        <v>4259.96</v>
      </c>
      <c r="K669" s="50"/>
    </row>
    <row r="670" s="1" customFormat="1" ht="26" customHeight="1" spans="1:11">
      <c r="A670" s="18"/>
      <c r="B670" s="18"/>
      <c r="C670" s="18"/>
      <c r="D670" s="18"/>
      <c r="E670" s="14" t="s">
        <v>1488</v>
      </c>
      <c r="F670" s="24" t="s">
        <v>1489</v>
      </c>
      <c r="G670" s="25" t="s">
        <v>15</v>
      </c>
      <c r="H670" s="20">
        <v>4</v>
      </c>
      <c r="I670" s="24" t="s">
        <v>16</v>
      </c>
      <c r="J670" s="49">
        <v>4259.96</v>
      </c>
      <c r="K670" s="50"/>
    </row>
    <row r="671" s="1" customFormat="1" ht="26" customHeight="1" spans="1:11">
      <c r="A671" s="18"/>
      <c r="B671" s="18"/>
      <c r="C671" s="18"/>
      <c r="D671" s="18"/>
      <c r="E671" s="14" t="s">
        <v>1490</v>
      </c>
      <c r="F671" s="14" t="s">
        <v>1491</v>
      </c>
      <c r="G671" s="25" t="s">
        <v>15</v>
      </c>
      <c r="H671" s="20">
        <v>4</v>
      </c>
      <c r="I671" s="24" t="s">
        <v>16</v>
      </c>
      <c r="J671" s="49">
        <v>4259.96</v>
      </c>
      <c r="K671" s="50"/>
    </row>
    <row r="672" s="1" customFormat="1" ht="26" customHeight="1" spans="1:11">
      <c r="A672" s="18">
        <v>189</v>
      </c>
      <c r="B672" s="18" t="s">
        <v>1492</v>
      </c>
      <c r="C672" s="18">
        <v>5</v>
      </c>
      <c r="D672" s="18">
        <v>18</v>
      </c>
      <c r="E672" s="14" t="s">
        <v>139</v>
      </c>
      <c r="F672" s="88" t="s">
        <v>1493</v>
      </c>
      <c r="G672" s="25" t="s">
        <v>58</v>
      </c>
      <c r="H672" s="20">
        <v>3</v>
      </c>
      <c r="I672" s="24" t="s">
        <v>1494</v>
      </c>
      <c r="J672" s="49">
        <v>3597.36</v>
      </c>
      <c r="K672" s="50">
        <f>SUM(J672:J676)</f>
        <v>19254.06</v>
      </c>
    </row>
    <row r="673" s="1" customFormat="1" ht="26" customHeight="1" spans="1:11">
      <c r="A673" s="18"/>
      <c r="B673" s="18"/>
      <c r="C673" s="18"/>
      <c r="D673" s="18"/>
      <c r="E673" s="14" t="s">
        <v>1495</v>
      </c>
      <c r="F673" s="88" t="s">
        <v>1496</v>
      </c>
      <c r="G673" s="25" t="s">
        <v>58</v>
      </c>
      <c r="H673" s="20">
        <v>3</v>
      </c>
      <c r="I673" s="24" t="s">
        <v>16</v>
      </c>
      <c r="J673" s="49">
        <v>3131.34</v>
      </c>
      <c r="K673" s="50"/>
    </row>
    <row r="674" s="1" customFormat="1" ht="26" customHeight="1" spans="1:11">
      <c r="A674" s="18"/>
      <c r="B674" s="18"/>
      <c r="C674" s="18"/>
      <c r="D674" s="18"/>
      <c r="E674" s="14" t="s">
        <v>1497</v>
      </c>
      <c r="F674" s="24" t="s">
        <v>1498</v>
      </c>
      <c r="G674" s="25" t="s">
        <v>15</v>
      </c>
      <c r="H674" s="20">
        <v>4</v>
      </c>
      <c r="I674" s="24" t="s">
        <v>16</v>
      </c>
      <c r="J674" s="49">
        <v>4175.12</v>
      </c>
      <c r="K674" s="50"/>
    </row>
    <row r="675" s="1" customFormat="1" ht="26" customHeight="1" spans="1:11">
      <c r="A675" s="18"/>
      <c r="B675" s="18"/>
      <c r="C675" s="18"/>
      <c r="D675" s="18"/>
      <c r="E675" s="14" t="s">
        <v>228</v>
      </c>
      <c r="F675" s="24" t="s">
        <v>1499</v>
      </c>
      <c r="G675" s="25" t="s">
        <v>15</v>
      </c>
      <c r="H675" s="20">
        <v>4</v>
      </c>
      <c r="I675" s="24" t="s">
        <v>16</v>
      </c>
      <c r="J675" s="49">
        <v>4175.12</v>
      </c>
      <c r="K675" s="50"/>
    </row>
    <row r="676" s="1" customFormat="1" ht="26" customHeight="1" spans="1:11">
      <c r="A676" s="18"/>
      <c r="B676" s="18"/>
      <c r="C676" s="18"/>
      <c r="D676" s="18"/>
      <c r="E676" s="14" t="s">
        <v>1063</v>
      </c>
      <c r="F676" s="24" t="s">
        <v>1500</v>
      </c>
      <c r="G676" s="25" t="s">
        <v>15</v>
      </c>
      <c r="H676" s="20">
        <v>4</v>
      </c>
      <c r="I676" s="24" t="s">
        <v>16</v>
      </c>
      <c r="J676" s="49">
        <v>4175.12</v>
      </c>
      <c r="K676" s="50"/>
    </row>
    <row r="677" s="1" customFormat="1" ht="26" customHeight="1" spans="1:11">
      <c r="A677" s="18">
        <v>190</v>
      </c>
      <c r="B677" s="26" t="s">
        <v>1501</v>
      </c>
      <c r="C677" s="43">
        <v>2</v>
      </c>
      <c r="D677" s="44">
        <v>8</v>
      </c>
      <c r="E677" s="14" t="s">
        <v>1502</v>
      </c>
      <c r="F677" s="24" t="s">
        <v>1503</v>
      </c>
      <c r="G677" s="25" t="s">
        <v>15</v>
      </c>
      <c r="H677" s="20">
        <v>4</v>
      </c>
      <c r="I677" s="24" t="s">
        <v>16</v>
      </c>
      <c r="J677" s="49">
        <v>4175.12</v>
      </c>
      <c r="K677" s="50">
        <f>SUM(J677:J678)</f>
        <v>8350.24</v>
      </c>
    </row>
    <row r="678" s="1" customFormat="1" ht="26" customHeight="1" spans="1:11">
      <c r="A678" s="18"/>
      <c r="B678" s="26"/>
      <c r="C678" s="43"/>
      <c r="D678" s="44"/>
      <c r="E678" s="14" t="s">
        <v>122</v>
      </c>
      <c r="F678" s="24" t="s">
        <v>1504</v>
      </c>
      <c r="G678" s="25" t="s">
        <v>15</v>
      </c>
      <c r="H678" s="20">
        <v>4</v>
      </c>
      <c r="I678" s="24" t="s">
        <v>16</v>
      </c>
      <c r="J678" s="49">
        <v>4175.12</v>
      </c>
      <c r="K678" s="50"/>
    </row>
    <row r="679" s="1" customFormat="1" ht="26" customHeight="1" spans="1:11">
      <c r="A679" s="18">
        <v>191</v>
      </c>
      <c r="B679" s="26" t="s">
        <v>1505</v>
      </c>
      <c r="C679" s="43">
        <v>1</v>
      </c>
      <c r="D679" s="44">
        <v>4</v>
      </c>
      <c r="E679" s="14" t="s">
        <v>1506</v>
      </c>
      <c r="F679" s="24" t="s">
        <v>1507</v>
      </c>
      <c r="G679" s="25" t="s">
        <v>15</v>
      </c>
      <c r="H679" s="20">
        <v>4</v>
      </c>
      <c r="I679" s="38" t="s">
        <v>30</v>
      </c>
      <c r="J679" s="49">
        <v>4305.08</v>
      </c>
      <c r="K679" s="50">
        <f>SUM(J679)</f>
        <v>4305.08</v>
      </c>
    </row>
    <row r="680" s="1" customFormat="1" ht="26" customHeight="1" spans="1:11">
      <c r="A680" s="18">
        <v>192</v>
      </c>
      <c r="B680" s="26" t="s">
        <v>1508</v>
      </c>
      <c r="C680" s="43">
        <v>19</v>
      </c>
      <c r="D680" s="44">
        <v>38</v>
      </c>
      <c r="E680" s="14" t="s">
        <v>1509</v>
      </c>
      <c r="F680" s="14" t="s">
        <v>1510</v>
      </c>
      <c r="G680" s="25" t="s">
        <v>82</v>
      </c>
      <c r="H680" s="20">
        <v>2</v>
      </c>
      <c r="I680" s="24" t="s">
        <v>16</v>
      </c>
      <c r="J680" s="35">
        <v>2165.6</v>
      </c>
      <c r="K680" s="50">
        <f>SUM(J680:J698)</f>
        <v>41146.4</v>
      </c>
    </row>
    <row r="681" s="1" customFormat="1" ht="26" customHeight="1" spans="1:11">
      <c r="A681" s="18"/>
      <c r="B681" s="26"/>
      <c r="C681" s="43"/>
      <c r="D681" s="44"/>
      <c r="E681" s="14" t="s">
        <v>13</v>
      </c>
      <c r="F681" s="14" t="s">
        <v>1511</v>
      </c>
      <c r="G681" s="25" t="s">
        <v>82</v>
      </c>
      <c r="H681" s="20">
        <v>2</v>
      </c>
      <c r="I681" s="24" t="s">
        <v>16</v>
      </c>
      <c r="J681" s="35">
        <v>2165.6</v>
      </c>
      <c r="K681" s="50"/>
    </row>
    <row r="682" s="1" customFormat="1" ht="26" customHeight="1" spans="1:11">
      <c r="A682" s="18"/>
      <c r="B682" s="26"/>
      <c r="C682" s="43"/>
      <c r="D682" s="44"/>
      <c r="E682" s="14" t="s">
        <v>1512</v>
      </c>
      <c r="F682" s="14" t="s">
        <v>1513</v>
      </c>
      <c r="G682" s="25" t="s">
        <v>82</v>
      </c>
      <c r="H682" s="20">
        <v>2</v>
      </c>
      <c r="I682" s="24" t="s">
        <v>16</v>
      </c>
      <c r="J682" s="35">
        <v>2165.6</v>
      </c>
      <c r="K682" s="50"/>
    </row>
    <row r="683" s="1" customFormat="1" ht="26" customHeight="1" spans="1:11">
      <c r="A683" s="18"/>
      <c r="B683" s="26"/>
      <c r="C683" s="43"/>
      <c r="D683" s="44"/>
      <c r="E683" s="14" t="s">
        <v>1086</v>
      </c>
      <c r="F683" s="14" t="s">
        <v>1514</v>
      </c>
      <c r="G683" s="25" t="s">
        <v>82</v>
      </c>
      <c r="H683" s="20">
        <v>2</v>
      </c>
      <c r="I683" s="24" t="s">
        <v>16</v>
      </c>
      <c r="J683" s="35">
        <v>2165.6</v>
      </c>
      <c r="K683" s="50"/>
    </row>
    <row r="684" s="1" customFormat="1" ht="26" customHeight="1" spans="1:11">
      <c r="A684" s="18"/>
      <c r="B684" s="26"/>
      <c r="C684" s="43"/>
      <c r="D684" s="44"/>
      <c r="E684" s="14" t="s">
        <v>1515</v>
      </c>
      <c r="F684" s="14" t="s">
        <v>1516</v>
      </c>
      <c r="G684" s="25" t="s">
        <v>82</v>
      </c>
      <c r="H684" s="20">
        <v>2</v>
      </c>
      <c r="I684" s="24" t="s">
        <v>16</v>
      </c>
      <c r="J684" s="35">
        <v>2165.6</v>
      </c>
      <c r="K684" s="50"/>
    </row>
    <row r="685" s="1" customFormat="1" ht="26" customHeight="1" spans="1:11">
      <c r="A685" s="18"/>
      <c r="B685" s="26"/>
      <c r="C685" s="43"/>
      <c r="D685" s="44"/>
      <c r="E685" s="14" t="s">
        <v>1517</v>
      </c>
      <c r="F685" s="27" t="s">
        <v>1518</v>
      </c>
      <c r="G685" s="25" t="s">
        <v>82</v>
      </c>
      <c r="H685" s="20">
        <v>2</v>
      </c>
      <c r="I685" s="24" t="s">
        <v>16</v>
      </c>
      <c r="J685" s="35">
        <v>2165.6</v>
      </c>
      <c r="K685" s="50"/>
    </row>
    <row r="686" s="1" customFormat="1" ht="26" customHeight="1" spans="1:11">
      <c r="A686" s="18"/>
      <c r="B686" s="26"/>
      <c r="C686" s="43"/>
      <c r="D686" s="44"/>
      <c r="E686" s="14" t="s">
        <v>457</v>
      </c>
      <c r="F686" s="27" t="s">
        <v>1519</v>
      </c>
      <c r="G686" s="25" t="s">
        <v>82</v>
      </c>
      <c r="H686" s="20">
        <v>2</v>
      </c>
      <c r="I686" s="24" t="s">
        <v>16</v>
      </c>
      <c r="J686" s="35">
        <v>2165.6</v>
      </c>
      <c r="K686" s="50"/>
    </row>
    <row r="687" s="1" customFormat="1" ht="26" customHeight="1" spans="1:11">
      <c r="A687" s="18"/>
      <c r="B687" s="26"/>
      <c r="C687" s="43"/>
      <c r="D687" s="44"/>
      <c r="E687" s="14" t="s">
        <v>1457</v>
      </c>
      <c r="F687" s="27" t="s">
        <v>1520</v>
      </c>
      <c r="G687" s="25" t="s">
        <v>82</v>
      </c>
      <c r="H687" s="20">
        <v>2</v>
      </c>
      <c r="I687" s="24" t="s">
        <v>16</v>
      </c>
      <c r="J687" s="35">
        <v>2165.6</v>
      </c>
      <c r="K687" s="50"/>
    </row>
    <row r="688" s="1" customFormat="1" ht="26" customHeight="1" spans="1:11">
      <c r="A688" s="18"/>
      <c r="B688" s="26"/>
      <c r="C688" s="43"/>
      <c r="D688" s="44"/>
      <c r="E688" s="14" t="s">
        <v>1521</v>
      </c>
      <c r="F688" s="27" t="s">
        <v>1522</v>
      </c>
      <c r="G688" s="25" t="s">
        <v>82</v>
      </c>
      <c r="H688" s="20">
        <v>2</v>
      </c>
      <c r="I688" s="24" t="s">
        <v>16</v>
      </c>
      <c r="J688" s="35">
        <v>2165.6</v>
      </c>
      <c r="K688" s="50"/>
    </row>
    <row r="689" s="1" customFormat="1" ht="26" customHeight="1" spans="1:11">
      <c r="A689" s="18"/>
      <c r="B689" s="26"/>
      <c r="C689" s="43"/>
      <c r="D689" s="44"/>
      <c r="E689" s="14" t="s">
        <v>553</v>
      </c>
      <c r="F689" s="27" t="s">
        <v>1523</v>
      </c>
      <c r="G689" s="25" t="s">
        <v>82</v>
      </c>
      <c r="H689" s="20">
        <v>2</v>
      </c>
      <c r="I689" s="24" t="s">
        <v>16</v>
      </c>
      <c r="J689" s="35">
        <v>2165.6</v>
      </c>
      <c r="K689" s="50"/>
    </row>
    <row r="690" s="1" customFormat="1" ht="26" customHeight="1" spans="1:11">
      <c r="A690" s="18"/>
      <c r="B690" s="26"/>
      <c r="C690" s="43"/>
      <c r="D690" s="44"/>
      <c r="E690" s="14" t="s">
        <v>1524</v>
      </c>
      <c r="F690" s="27" t="s">
        <v>1525</v>
      </c>
      <c r="G690" s="25" t="s">
        <v>82</v>
      </c>
      <c r="H690" s="20">
        <v>2</v>
      </c>
      <c r="I690" s="24" t="s">
        <v>16</v>
      </c>
      <c r="J690" s="35">
        <v>2165.6</v>
      </c>
      <c r="K690" s="50"/>
    </row>
    <row r="691" s="1" customFormat="1" ht="26" customHeight="1" spans="1:11">
      <c r="A691" s="18"/>
      <c r="B691" s="26"/>
      <c r="C691" s="43"/>
      <c r="D691" s="44"/>
      <c r="E691" s="14" t="s">
        <v>396</v>
      </c>
      <c r="F691" s="27" t="s">
        <v>1526</v>
      </c>
      <c r="G691" s="25" t="s">
        <v>82</v>
      </c>
      <c r="H691" s="20">
        <v>2</v>
      </c>
      <c r="I691" s="24" t="s">
        <v>16</v>
      </c>
      <c r="J691" s="35">
        <v>2165.6</v>
      </c>
      <c r="K691" s="50"/>
    </row>
    <row r="692" s="1" customFormat="1" ht="26" customHeight="1" spans="1:11">
      <c r="A692" s="18"/>
      <c r="B692" s="26"/>
      <c r="C692" s="43"/>
      <c r="D692" s="44"/>
      <c r="E692" s="14" t="s">
        <v>757</v>
      </c>
      <c r="F692" s="27" t="s">
        <v>1527</v>
      </c>
      <c r="G692" s="25" t="s">
        <v>82</v>
      </c>
      <c r="H692" s="20">
        <v>2</v>
      </c>
      <c r="I692" s="24" t="s">
        <v>16</v>
      </c>
      <c r="J692" s="35">
        <v>2165.6</v>
      </c>
      <c r="K692" s="50"/>
    </row>
    <row r="693" s="1" customFormat="1" ht="26" customHeight="1" spans="1:11">
      <c r="A693" s="18"/>
      <c r="B693" s="26"/>
      <c r="C693" s="43"/>
      <c r="D693" s="44"/>
      <c r="E693" s="14" t="s">
        <v>538</v>
      </c>
      <c r="F693" s="27" t="s">
        <v>1528</v>
      </c>
      <c r="G693" s="25" t="s">
        <v>82</v>
      </c>
      <c r="H693" s="20">
        <v>2</v>
      </c>
      <c r="I693" s="24" t="s">
        <v>16</v>
      </c>
      <c r="J693" s="35">
        <v>2165.6</v>
      </c>
      <c r="K693" s="50"/>
    </row>
    <row r="694" s="1" customFormat="1" ht="26" customHeight="1" spans="1:11">
      <c r="A694" s="18"/>
      <c r="B694" s="26"/>
      <c r="C694" s="43"/>
      <c r="D694" s="44"/>
      <c r="E694" s="14" t="s">
        <v>1529</v>
      </c>
      <c r="F694" s="27" t="s">
        <v>1530</v>
      </c>
      <c r="G694" s="25" t="s">
        <v>82</v>
      </c>
      <c r="H694" s="20">
        <v>2</v>
      </c>
      <c r="I694" s="24" t="s">
        <v>16</v>
      </c>
      <c r="J694" s="35">
        <v>2165.6</v>
      </c>
      <c r="K694" s="50"/>
    </row>
    <row r="695" s="1" customFormat="1" ht="26" customHeight="1" spans="1:11">
      <c r="A695" s="18"/>
      <c r="B695" s="26"/>
      <c r="C695" s="43"/>
      <c r="D695" s="44"/>
      <c r="E695" s="14" t="s">
        <v>916</v>
      </c>
      <c r="F695" s="27" t="s">
        <v>1531</v>
      </c>
      <c r="G695" s="25" t="s">
        <v>82</v>
      </c>
      <c r="H695" s="20">
        <v>2</v>
      </c>
      <c r="I695" s="24" t="s">
        <v>16</v>
      </c>
      <c r="J695" s="35">
        <v>2165.6</v>
      </c>
      <c r="K695" s="50"/>
    </row>
    <row r="696" s="1" customFormat="1" ht="26" customHeight="1" spans="1:11">
      <c r="A696" s="18"/>
      <c r="B696" s="26"/>
      <c r="C696" s="43"/>
      <c r="D696" s="44"/>
      <c r="E696" s="14" t="s">
        <v>1532</v>
      </c>
      <c r="F696" s="27" t="s">
        <v>1533</v>
      </c>
      <c r="G696" s="25" t="s">
        <v>82</v>
      </c>
      <c r="H696" s="20">
        <v>2</v>
      </c>
      <c r="I696" s="24" t="s">
        <v>16</v>
      </c>
      <c r="J696" s="35">
        <v>2165.6</v>
      </c>
      <c r="K696" s="50"/>
    </row>
    <row r="697" s="1" customFormat="1" ht="26" customHeight="1" spans="1:11">
      <c r="A697" s="18"/>
      <c r="B697" s="26"/>
      <c r="C697" s="43"/>
      <c r="D697" s="44"/>
      <c r="E697" s="14" t="s">
        <v>1534</v>
      </c>
      <c r="F697" s="27" t="s">
        <v>1535</v>
      </c>
      <c r="G697" s="25" t="s">
        <v>82</v>
      </c>
      <c r="H697" s="20">
        <v>2</v>
      </c>
      <c r="I697" s="24" t="s">
        <v>16</v>
      </c>
      <c r="J697" s="35">
        <v>2165.6</v>
      </c>
      <c r="K697" s="50"/>
    </row>
    <row r="698" s="1" customFormat="1" ht="26" customHeight="1" spans="1:11">
      <c r="A698" s="18"/>
      <c r="B698" s="26"/>
      <c r="C698" s="43"/>
      <c r="D698" s="44"/>
      <c r="E698" s="14" t="s">
        <v>1536</v>
      </c>
      <c r="F698" s="27" t="s">
        <v>1537</v>
      </c>
      <c r="G698" s="25" t="s">
        <v>82</v>
      </c>
      <c r="H698" s="20">
        <v>2</v>
      </c>
      <c r="I698" s="24" t="s">
        <v>16</v>
      </c>
      <c r="J698" s="35">
        <v>2165.6</v>
      </c>
      <c r="K698" s="50"/>
    </row>
    <row r="699" s="1" customFormat="1" ht="26" customHeight="1" spans="1:11">
      <c r="A699" s="18">
        <v>193</v>
      </c>
      <c r="B699" s="26" t="s">
        <v>1538</v>
      </c>
      <c r="C699" s="43">
        <v>1</v>
      </c>
      <c r="D699" s="44">
        <v>4</v>
      </c>
      <c r="E699" s="14" t="s">
        <v>1539</v>
      </c>
      <c r="F699" s="14" t="s">
        <v>1540</v>
      </c>
      <c r="G699" s="25" t="s">
        <v>252</v>
      </c>
      <c r="H699" s="20">
        <v>4</v>
      </c>
      <c r="I699" s="14" t="s">
        <v>16</v>
      </c>
      <c r="J699" s="35">
        <v>4175.12</v>
      </c>
      <c r="K699" s="50">
        <f>SUM(J699:J699)</f>
        <v>4175.12</v>
      </c>
    </row>
    <row r="700" s="1" customFormat="1" ht="26" customHeight="1" spans="1:11">
      <c r="A700" s="18">
        <v>194</v>
      </c>
      <c r="B700" s="18" t="s">
        <v>1541</v>
      </c>
      <c r="C700" s="18">
        <v>2</v>
      </c>
      <c r="D700" s="18">
        <v>8</v>
      </c>
      <c r="E700" s="14" t="s">
        <v>773</v>
      </c>
      <c r="F700" s="14" t="s">
        <v>1542</v>
      </c>
      <c r="G700" s="25" t="s">
        <v>15</v>
      </c>
      <c r="H700" s="20">
        <v>4</v>
      </c>
      <c r="I700" s="24" t="s">
        <v>30</v>
      </c>
      <c r="J700" s="49">
        <v>4305.08</v>
      </c>
      <c r="K700" s="50">
        <f>SUM(J700:J701)</f>
        <v>8610.16</v>
      </c>
    </row>
    <row r="701" s="1" customFormat="1" ht="26" customHeight="1" spans="1:11">
      <c r="A701" s="18"/>
      <c r="B701" s="18"/>
      <c r="C701" s="18"/>
      <c r="D701" s="18"/>
      <c r="E701" s="14" t="s">
        <v>1543</v>
      </c>
      <c r="F701" s="14" t="s">
        <v>1544</v>
      </c>
      <c r="G701" s="25" t="s">
        <v>15</v>
      </c>
      <c r="H701" s="20">
        <v>4</v>
      </c>
      <c r="I701" s="24" t="s">
        <v>30</v>
      </c>
      <c r="J701" s="49">
        <v>4305.08</v>
      </c>
      <c r="K701" s="50"/>
    </row>
    <row r="702" s="1" customFormat="1" ht="26" customHeight="1" spans="1:11">
      <c r="A702" s="18">
        <v>195</v>
      </c>
      <c r="B702" s="26" t="s">
        <v>1545</v>
      </c>
      <c r="C702" s="43">
        <v>1</v>
      </c>
      <c r="D702" s="44">
        <v>3</v>
      </c>
      <c r="E702" s="14" t="s">
        <v>1546</v>
      </c>
      <c r="F702" s="14" t="s">
        <v>1547</v>
      </c>
      <c r="G702" s="25" t="s">
        <v>58</v>
      </c>
      <c r="H702" s="20">
        <v>3</v>
      </c>
      <c r="I702" s="24">
        <v>5500</v>
      </c>
      <c r="J702" s="49">
        <v>4141.5</v>
      </c>
      <c r="K702" s="50">
        <f>SUM(J702:J702)</f>
        <v>4141.5</v>
      </c>
    </row>
    <row r="703" s="1" customFormat="1" ht="26" customHeight="1" spans="1:11">
      <c r="A703" s="18">
        <v>196</v>
      </c>
      <c r="B703" s="26" t="s">
        <v>1548</v>
      </c>
      <c r="C703" s="43">
        <v>1</v>
      </c>
      <c r="D703" s="44">
        <v>4</v>
      </c>
      <c r="E703" s="14" t="s">
        <v>1549</v>
      </c>
      <c r="F703" s="14" t="s">
        <v>1550</v>
      </c>
      <c r="G703" s="25" t="s">
        <v>252</v>
      </c>
      <c r="H703" s="20">
        <v>4</v>
      </c>
      <c r="I703" s="14" t="s">
        <v>30</v>
      </c>
      <c r="J703" s="49">
        <v>4305.08</v>
      </c>
      <c r="K703" s="50">
        <f>SUM(J703)</f>
        <v>4305.08</v>
      </c>
    </row>
    <row r="704" s="1" customFormat="1" ht="26" customHeight="1" spans="1:11">
      <c r="A704" s="18">
        <v>197</v>
      </c>
      <c r="B704" s="26" t="s">
        <v>1551</v>
      </c>
      <c r="C704" s="43">
        <v>2</v>
      </c>
      <c r="D704" s="44">
        <v>7</v>
      </c>
      <c r="E704" s="14" t="s">
        <v>1552</v>
      </c>
      <c r="F704" s="14" t="s">
        <v>1553</v>
      </c>
      <c r="G704" s="25" t="s">
        <v>252</v>
      </c>
      <c r="H704" s="20">
        <v>4</v>
      </c>
      <c r="I704" s="14" t="s">
        <v>16</v>
      </c>
      <c r="J704" s="49">
        <v>4259.96</v>
      </c>
      <c r="K704" s="50">
        <f>SUM(J704:J705)</f>
        <v>7454.93</v>
      </c>
    </row>
    <row r="705" s="1" customFormat="1" ht="26" customHeight="1" spans="1:11">
      <c r="A705" s="18"/>
      <c r="B705" s="26"/>
      <c r="C705" s="43"/>
      <c r="D705" s="44"/>
      <c r="E705" s="14" t="s">
        <v>1554</v>
      </c>
      <c r="F705" s="14" t="s">
        <v>1555</v>
      </c>
      <c r="G705" s="25" t="s">
        <v>745</v>
      </c>
      <c r="H705" s="20">
        <v>3</v>
      </c>
      <c r="I705" s="14" t="s">
        <v>16</v>
      </c>
      <c r="J705" s="49">
        <v>3194.97</v>
      </c>
      <c r="K705" s="50"/>
    </row>
    <row r="706" s="1" customFormat="1" ht="26" customHeight="1" spans="1:11">
      <c r="A706" s="18">
        <v>198</v>
      </c>
      <c r="B706" s="26" t="s">
        <v>1556</v>
      </c>
      <c r="C706" s="43">
        <v>24</v>
      </c>
      <c r="D706" s="44">
        <v>94</v>
      </c>
      <c r="E706" s="14" t="s">
        <v>1557</v>
      </c>
      <c r="F706" s="24" t="s">
        <v>1558</v>
      </c>
      <c r="G706" s="25" t="s">
        <v>15</v>
      </c>
      <c r="H706" s="20">
        <v>4</v>
      </c>
      <c r="I706" s="24" t="s">
        <v>16</v>
      </c>
      <c r="J706" s="49">
        <v>4249.76</v>
      </c>
      <c r="K706" s="50">
        <f>SUM(J706:J729)</f>
        <v>100931.92</v>
      </c>
    </row>
    <row r="707" s="1" customFormat="1" ht="26" customHeight="1" spans="1:11">
      <c r="A707" s="18"/>
      <c r="B707" s="26"/>
      <c r="C707" s="43"/>
      <c r="D707" s="44"/>
      <c r="E707" s="14" t="s">
        <v>1559</v>
      </c>
      <c r="F707" s="24" t="s">
        <v>1560</v>
      </c>
      <c r="G707" s="25" t="s">
        <v>15</v>
      </c>
      <c r="H707" s="20">
        <v>4</v>
      </c>
      <c r="I707" s="24">
        <v>5200</v>
      </c>
      <c r="J707" s="49">
        <v>5312.32</v>
      </c>
      <c r="K707" s="50"/>
    </row>
    <row r="708" s="1" customFormat="1" ht="26" customHeight="1" spans="1:11">
      <c r="A708" s="18"/>
      <c r="B708" s="26"/>
      <c r="C708" s="43"/>
      <c r="D708" s="44"/>
      <c r="E708" s="14" t="s">
        <v>1166</v>
      </c>
      <c r="F708" s="24" t="s">
        <v>1561</v>
      </c>
      <c r="G708" s="25" t="s">
        <v>15</v>
      </c>
      <c r="H708" s="20">
        <v>4</v>
      </c>
      <c r="I708" s="24" t="s">
        <v>16</v>
      </c>
      <c r="J708" s="49">
        <v>4249.76</v>
      </c>
      <c r="K708" s="50"/>
    </row>
    <row r="709" s="1" customFormat="1" ht="26" customHeight="1" spans="1:11">
      <c r="A709" s="18"/>
      <c r="B709" s="26"/>
      <c r="C709" s="43"/>
      <c r="D709" s="44"/>
      <c r="E709" s="14" t="s">
        <v>778</v>
      </c>
      <c r="F709" s="24" t="s">
        <v>1562</v>
      </c>
      <c r="G709" s="25" t="s">
        <v>15</v>
      </c>
      <c r="H709" s="20">
        <v>4</v>
      </c>
      <c r="I709" s="24" t="s">
        <v>16</v>
      </c>
      <c r="J709" s="49">
        <v>4249.76</v>
      </c>
      <c r="K709" s="50"/>
    </row>
    <row r="710" s="1" customFormat="1" ht="26" customHeight="1" spans="1:11">
      <c r="A710" s="18"/>
      <c r="B710" s="26"/>
      <c r="C710" s="43"/>
      <c r="D710" s="44"/>
      <c r="E710" s="14" t="s">
        <v>792</v>
      </c>
      <c r="F710" s="24" t="s">
        <v>1563</v>
      </c>
      <c r="G710" s="25" t="s">
        <v>15</v>
      </c>
      <c r="H710" s="20">
        <v>4</v>
      </c>
      <c r="I710" s="24" t="s">
        <v>16</v>
      </c>
      <c r="J710" s="49">
        <v>4249.76</v>
      </c>
      <c r="K710" s="50"/>
    </row>
    <row r="711" s="1" customFormat="1" ht="26" customHeight="1" spans="1:11">
      <c r="A711" s="18"/>
      <c r="B711" s="26"/>
      <c r="C711" s="43"/>
      <c r="D711" s="44"/>
      <c r="E711" s="14" t="s">
        <v>1403</v>
      </c>
      <c r="F711" s="24" t="s">
        <v>1564</v>
      </c>
      <c r="G711" s="25" t="s">
        <v>15</v>
      </c>
      <c r="H711" s="20">
        <v>4</v>
      </c>
      <c r="I711" s="24" t="s">
        <v>16</v>
      </c>
      <c r="J711" s="49">
        <v>4249.76</v>
      </c>
      <c r="K711" s="50"/>
    </row>
    <row r="712" s="1" customFormat="1" ht="26" customHeight="1" spans="1:11">
      <c r="A712" s="18"/>
      <c r="B712" s="26"/>
      <c r="C712" s="43"/>
      <c r="D712" s="44"/>
      <c r="E712" s="14" t="s">
        <v>1557</v>
      </c>
      <c r="F712" s="24" t="s">
        <v>1565</v>
      </c>
      <c r="G712" s="25" t="s">
        <v>15</v>
      </c>
      <c r="H712" s="20">
        <v>4</v>
      </c>
      <c r="I712" s="24" t="s">
        <v>16</v>
      </c>
      <c r="J712" s="49">
        <v>4249.76</v>
      </c>
      <c r="K712" s="50"/>
    </row>
    <row r="713" s="1" customFormat="1" ht="26" customHeight="1" spans="1:11">
      <c r="A713" s="18"/>
      <c r="B713" s="26"/>
      <c r="C713" s="43"/>
      <c r="D713" s="44"/>
      <c r="E713" s="14" t="s">
        <v>1566</v>
      </c>
      <c r="F713" s="24" t="s">
        <v>1567</v>
      </c>
      <c r="G713" s="25" t="s">
        <v>15</v>
      </c>
      <c r="H713" s="20">
        <v>4</v>
      </c>
      <c r="I713" s="24" t="s">
        <v>16</v>
      </c>
      <c r="J713" s="49">
        <v>4249.76</v>
      </c>
      <c r="K713" s="50"/>
    </row>
    <row r="714" s="1" customFormat="1" ht="26" customHeight="1" spans="1:11">
      <c r="A714" s="18"/>
      <c r="B714" s="26"/>
      <c r="C714" s="43"/>
      <c r="D714" s="44"/>
      <c r="E714" s="14" t="s">
        <v>743</v>
      </c>
      <c r="F714" s="24" t="s">
        <v>1568</v>
      </c>
      <c r="G714" s="25" t="s">
        <v>15</v>
      </c>
      <c r="H714" s="20">
        <v>4</v>
      </c>
      <c r="I714" s="24" t="s">
        <v>16</v>
      </c>
      <c r="J714" s="49">
        <v>4249.76</v>
      </c>
      <c r="K714" s="50"/>
    </row>
    <row r="715" s="1" customFormat="1" ht="26" customHeight="1" spans="1:11">
      <c r="A715" s="18"/>
      <c r="B715" s="26"/>
      <c r="C715" s="43"/>
      <c r="D715" s="44"/>
      <c r="E715" s="14" t="s">
        <v>743</v>
      </c>
      <c r="F715" s="24" t="s">
        <v>1569</v>
      </c>
      <c r="G715" s="25" t="s">
        <v>15</v>
      </c>
      <c r="H715" s="20">
        <v>4</v>
      </c>
      <c r="I715" s="24" t="s">
        <v>16</v>
      </c>
      <c r="J715" s="49">
        <v>4249.76</v>
      </c>
      <c r="K715" s="50"/>
    </row>
    <row r="716" s="1" customFormat="1" ht="26" customHeight="1" spans="1:11">
      <c r="A716" s="18"/>
      <c r="B716" s="26"/>
      <c r="C716" s="43"/>
      <c r="D716" s="44"/>
      <c r="E716" s="14" t="s">
        <v>1570</v>
      </c>
      <c r="F716" s="24" t="s">
        <v>1571</v>
      </c>
      <c r="G716" s="25" t="s">
        <v>15</v>
      </c>
      <c r="H716" s="20">
        <v>4</v>
      </c>
      <c r="I716" s="24" t="s">
        <v>16</v>
      </c>
      <c r="J716" s="49">
        <v>4249.76</v>
      </c>
      <c r="K716" s="50"/>
    </row>
    <row r="717" s="1" customFormat="1" ht="26" customHeight="1" spans="1:11">
      <c r="A717" s="18"/>
      <c r="B717" s="26"/>
      <c r="C717" s="43"/>
      <c r="D717" s="44"/>
      <c r="E717" s="14" t="s">
        <v>766</v>
      </c>
      <c r="F717" s="24" t="s">
        <v>1572</v>
      </c>
      <c r="G717" s="25" t="s">
        <v>15</v>
      </c>
      <c r="H717" s="20">
        <v>4</v>
      </c>
      <c r="I717" s="24" t="s">
        <v>16</v>
      </c>
      <c r="J717" s="49">
        <v>4249.76</v>
      </c>
      <c r="K717" s="50"/>
    </row>
    <row r="718" s="1" customFormat="1" ht="26" customHeight="1" spans="1:11">
      <c r="A718" s="18"/>
      <c r="B718" s="26"/>
      <c r="C718" s="43"/>
      <c r="D718" s="44"/>
      <c r="E718" s="14" t="s">
        <v>1371</v>
      </c>
      <c r="F718" s="24" t="s">
        <v>1573</v>
      </c>
      <c r="G718" s="25" t="s">
        <v>15</v>
      </c>
      <c r="H718" s="20">
        <v>4</v>
      </c>
      <c r="I718" s="24" t="s">
        <v>16</v>
      </c>
      <c r="J718" s="49">
        <v>4249.76</v>
      </c>
      <c r="K718" s="50"/>
    </row>
    <row r="719" s="1" customFormat="1" ht="26" customHeight="1" spans="1:11">
      <c r="A719" s="18"/>
      <c r="B719" s="26"/>
      <c r="C719" s="43"/>
      <c r="D719" s="44"/>
      <c r="E719" s="14" t="s">
        <v>1574</v>
      </c>
      <c r="F719" s="24" t="s">
        <v>1575</v>
      </c>
      <c r="G719" s="25" t="s">
        <v>15</v>
      </c>
      <c r="H719" s="20">
        <v>4</v>
      </c>
      <c r="I719" s="24" t="s">
        <v>16</v>
      </c>
      <c r="J719" s="49">
        <v>4249.76</v>
      </c>
      <c r="K719" s="50"/>
    </row>
    <row r="720" s="1" customFormat="1" ht="26" customHeight="1" spans="1:11">
      <c r="A720" s="18"/>
      <c r="B720" s="26"/>
      <c r="C720" s="43"/>
      <c r="D720" s="44"/>
      <c r="E720" s="14" t="s">
        <v>1576</v>
      </c>
      <c r="F720" s="24" t="s">
        <v>1577</v>
      </c>
      <c r="G720" s="25" t="s">
        <v>15</v>
      </c>
      <c r="H720" s="20">
        <v>4</v>
      </c>
      <c r="I720" s="24" t="s">
        <v>16</v>
      </c>
      <c r="J720" s="49">
        <v>4249.76</v>
      </c>
      <c r="K720" s="50"/>
    </row>
    <row r="721" s="1" customFormat="1" ht="26" customHeight="1" spans="1:11">
      <c r="A721" s="18"/>
      <c r="B721" s="26"/>
      <c r="C721" s="43"/>
      <c r="D721" s="44"/>
      <c r="E721" s="14" t="s">
        <v>1578</v>
      </c>
      <c r="F721" s="24" t="s">
        <v>325</v>
      </c>
      <c r="G721" s="25" t="s">
        <v>15</v>
      </c>
      <c r="H721" s="20">
        <v>4</v>
      </c>
      <c r="I721" s="24" t="s">
        <v>16</v>
      </c>
      <c r="J721" s="49">
        <v>4249.76</v>
      </c>
      <c r="K721" s="50"/>
    </row>
    <row r="722" s="1" customFormat="1" ht="26" customHeight="1" spans="1:11">
      <c r="A722" s="18"/>
      <c r="B722" s="26"/>
      <c r="C722" s="43"/>
      <c r="D722" s="44"/>
      <c r="E722" s="14" t="s">
        <v>654</v>
      </c>
      <c r="F722" s="24" t="s">
        <v>1579</v>
      </c>
      <c r="G722" s="25" t="s">
        <v>15</v>
      </c>
      <c r="H722" s="20">
        <v>4</v>
      </c>
      <c r="I722" s="24" t="s">
        <v>16</v>
      </c>
      <c r="J722" s="49">
        <v>4249.76</v>
      </c>
      <c r="K722" s="50"/>
    </row>
    <row r="723" s="1" customFormat="1" ht="26" customHeight="1" spans="1:11">
      <c r="A723" s="18"/>
      <c r="B723" s="26"/>
      <c r="C723" s="43"/>
      <c r="D723" s="44"/>
      <c r="E723" s="14" t="s">
        <v>1580</v>
      </c>
      <c r="F723" s="24" t="s">
        <v>1581</v>
      </c>
      <c r="G723" s="25" t="s">
        <v>15</v>
      </c>
      <c r="H723" s="20">
        <v>4</v>
      </c>
      <c r="I723" s="24" t="s">
        <v>16</v>
      </c>
      <c r="J723" s="49">
        <v>4249.76</v>
      </c>
      <c r="K723" s="50"/>
    </row>
    <row r="724" s="1" customFormat="1" ht="26" customHeight="1" spans="1:11">
      <c r="A724" s="18"/>
      <c r="B724" s="26"/>
      <c r="C724" s="43"/>
      <c r="D724" s="44"/>
      <c r="E724" s="14" t="s">
        <v>1582</v>
      </c>
      <c r="F724" s="24" t="s">
        <v>1583</v>
      </c>
      <c r="G724" s="25" t="s">
        <v>100</v>
      </c>
      <c r="H724" s="20">
        <v>2</v>
      </c>
      <c r="I724" s="24" t="s">
        <v>16</v>
      </c>
      <c r="J724" s="49">
        <v>2124.88</v>
      </c>
      <c r="K724" s="50"/>
    </row>
    <row r="725" s="1" customFormat="1" ht="26" customHeight="1" spans="1:11">
      <c r="A725" s="18"/>
      <c r="B725" s="26"/>
      <c r="C725" s="43"/>
      <c r="D725" s="44"/>
      <c r="E725" s="14" t="s">
        <v>1584</v>
      </c>
      <c r="F725" s="27" t="s">
        <v>1585</v>
      </c>
      <c r="G725" s="25" t="s">
        <v>15</v>
      </c>
      <c r="H725" s="20">
        <v>4</v>
      </c>
      <c r="I725" s="24" t="s">
        <v>16</v>
      </c>
      <c r="J725" s="49">
        <v>4249.76</v>
      </c>
      <c r="K725" s="50"/>
    </row>
    <row r="726" s="1" customFormat="1" ht="26" customHeight="1" spans="1:11">
      <c r="A726" s="18"/>
      <c r="B726" s="26"/>
      <c r="C726" s="43"/>
      <c r="D726" s="44"/>
      <c r="E726" s="14" t="s">
        <v>732</v>
      </c>
      <c r="F726" s="24" t="s">
        <v>1586</v>
      </c>
      <c r="G726" s="25" t="s">
        <v>15</v>
      </c>
      <c r="H726" s="20">
        <v>4</v>
      </c>
      <c r="I726" s="24" t="s">
        <v>16</v>
      </c>
      <c r="J726" s="49">
        <v>4249.76</v>
      </c>
      <c r="K726" s="50"/>
    </row>
    <row r="727" s="1" customFormat="1" ht="26" customHeight="1" spans="1:11">
      <c r="A727" s="18"/>
      <c r="B727" s="26"/>
      <c r="C727" s="43"/>
      <c r="D727" s="44"/>
      <c r="E727" s="14" t="s">
        <v>778</v>
      </c>
      <c r="F727" s="24" t="s">
        <v>1587</v>
      </c>
      <c r="G727" s="25" t="s">
        <v>15</v>
      </c>
      <c r="H727" s="20">
        <v>4</v>
      </c>
      <c r="I727" s="24" t="s">
        <v>16</v>
      </c>
      <c r="J727" s="49">
        <v>4249.76</v>
      </c>
      <c r="K727" s="50"/>
    </row>
    <row r="728" s="1" customFormat="1" ht="26" customHeight="1" spans="1:11">
      <c r="A728" s="18"/>
      <c r="B728" s="26"/>
      <c r="C728" s="43"/>
      <c r="D728" s="44"/>
      <c r="E728" s="14" t="s">
        <v>804</v>
      </c>
      <c r="F728" s="24" t="s">
        <v>1588</v>
      </c>
      <c r="G728" s="25" t="s">
        <v>15</v>
      </c>
      <c r="H728" s="20">
        <v>4</v>
      </c>
      <c r="I728" s="24" t="s">
        <v>16</v>
      </c>
      <c r="J728" s="49">
        <v>4249.76</v>
      </c>
      <c r="K728" s="50"/>
    </row>
    <row r="729" s="1" customFormat="1" ht="26" customHeight="1" spans="1:11">
      <c r="A729" s="18"/>
      <c r="B729" s="26"/>
      <c r="C729" s="43"/>
      <c r="D729" s="44"/>
      <c r="E729" s="14" t="s">
        <v>743</v>
      </c>
      <c r="F729" s="24" t="s">
        <v>1589</v>
      </c>
      <c r="G729" s="25" t="s">
        <v>15</v>
      </c>
      <c r="H729" s="20">
        <v>4</v>
      </c>
      <c r="I729" s="24" t="s">
        <v>16</v>
      </c>
      <c r="J729" s="49">
        <v>4249.76</v>
      </c>
      <c r="K729" s="50"/>
    </row>
    <row r="730" s="1" customFormat="1" ht="26" customHeight="1" spans="1:11">
      <c r="A730" s="18">
        <v>200</v>
      </c>
      <c r="B730" s="18" t="s">
        <v>1590</v>
      </c>
      <c r="C730" s="18">
        <v>2</v>
      </c>
      <c r="D730" s="18">
        <v>8</v>
      </c>
      <c r="E730" s="14" t="s">
        <v>1591</v>
      </c>
      <c r="F730" s="12" t="s">
        <v>1592</v>
      </c>
      <c r="G730" s="25" t="s">
        <v>15</v>
      </c>
      <c r="H730" s="20">
        <v>4</v>
      </c>
      <c r="I730" s="67" t="s">
        <v>30</v>
      </c>
      <c r="J730" s="49">
        <v>4305.08</v>
      </c>
      <c r="K730" s="50">
        <f>SUM(J730:J731)</f>
        <v>8610.16</v>
      </c>
    </row>
    <row r="731" s="1" customFormat="1" ht="26" customHeight="1" spans="1:11">
      <c r="A731" s="18"/>
      <c r="B731" s="18"/>
      <c r="C731" s="18"/>
      <c r="D731" s="18"/>
      <c r="E731" s="14" t="s">
        <v>728</v>
      </c>
      <c r="F731" s="12" t="s">
        <v>1593</v>
      </c>
      <c r="G731" s="25" t="s">
        <v>15</v>
      </c>
      <c r="H731" s="20">
        <v>4</v>
      </c>
      <c r="I731" s="67" t="s">
        <v>30</v>
      </c>
      <c r="J731" s="49">
        <v>4305.08</v>
      </c>
      <c r="K731" s="50"/>
    </row>
    <row r="732" s="1" customFormat="1" ht="26" customHeight="1" spans="1:11">
      <c r="A732" s="12">
        <v>202</v>
      </c>
      <c r="B732" s="26" t="s">
        <v>1594</v>
      </c>
      <c r="C732" s="43">
        <v>6</v>
      </c>
      <c r="D732" s="44">
        <v>12</v>
      </c>
      <c r="E732" s="14" t="s">
        <v>1595</v>
      </c>
      <c r="F732" s="74" t="s">
        <v>1596</v>
      </c>
      <c r="G732" s="25" t="s">
        <v>82</v>
      </c>
      <c r="H732" s="20">
        <v>2</v>
      </c>
      <c r="I732" s="38" t="s">
        <v>30</v>
      </c>
      <c r="J732" s="49">
        <v>2190.72</v>
      </c>
      <c r="K732" s="50">
        <f>SUM(J732:J737)</f>
        <v>13144.32</v>
      </c>
    </row>
    <row r="733" s="1" customFormat="1" ht="26" customHeight="1" spans="1:11">
      <c r="A733" s="12"/>
      <c r="B733" s="26"/>
      <c r="C733" s="43"/>
      <c r="D733" s="44"/>
      <c r="E733" s="14" t="s">
        <v>1597</v>
      </c>
      <c r="F733" s="74" t="s">
        <v>1598</v>
      </c>
      <c r="G733" s="25" t="s">
        <v>82</v>
      </c>
      <c r="H733" s="20">
        <v>2</v>
      </c>
      <c r="I733" s="38" t="s">
        <v>30</v>
      </c>
      <c r="J733" s="49">
        <v>2190.72</v>
      </c>
      <c r="K733" s="50"/>
    </row>
    <row r="734" s="1" customFormat="1" ht="26" customHeight="1" spans="1:11">
      <c r="A734" s="12"/>
      <c r="B734" s="26"/>
      <c r="C734" s="43"/>
      <c r="D734" s="44"/>
      <c r="E734" s="14" t="s">
        <v>261</v>
      </c>
      <c r="F734" s="24" t="s">
        <v>1599</v>
      </c>
      <c r="G734" s="25" t="s">
        <v>82</v>
      </c>
      <c r="H734" s="20">
        <v>2</v>
      </c>
      <c r="I734" s="38" t="s">
        <v>30</v>
      </c>
      <c r="J734" s="49">
        <v>2190.72</v>
      </c>
      <c r="K734" s="50"/>
    </row>
    <row r="735" s="1" customFormat="1" ht="26" customHeight="1" spans="1:11">
      <c r="A735" s="12"/>
      <c r="B735" s="26"/>
      <c r="C735" s="43"/>
      <c r="D735" s="44"/>
      <c r="E735" s="14" t="s">
        <v>1600</v>
      </c>
      <c r="F735" s="24" t="s">
        <v>1601</v>
      </c>
      <c r="G735" s="25" t="s">
        <v>82</v>
      </c>
      <c r="H735" s="20">
        <v>2</v>
      </c>
      <c r="I735" s="38" t="s">
        <v>30</v>
      </c>
      <c r="J735" s="49">
        <v>2190.72</v>
      </c>
      <c r="K735" s="50"/>
    </row>
    <row r="736" s="1" customFormat="1" ht="26" customHeight="1" spans="1:11">
      <c r="A736" s="12"/>
      <c r="B736" s="26"/>
      <c r="C736" s="43"/>
      <c r="D736" s="44"/>
      <c r="E736" s="14" t="s">
        <v>1602</v>
      </c>
      <c r="F736" s="24" t="s">
        <v>1603</v>
      </c>
      <c r="G736" s="25" t="s">
        <v>82</v>
      </c>
      <c r="H736" s="20">
        <v>2</v>
      </c>
      <c r="I736" s="38" t="s">
        <v>30</v>
      </c>
      <c r="J736" s="49">
        <v>2190.72</v>
      </c>
      <c r="K736" s="50"/>
    </row>
    <row r="737" s="1" customFormat="1" ht="26" customHeight="1" spans="1:11">
      <c r="A737" s="12"/>
      <c r="B737" s="26"/>
      <c r="C737" s="43"/>
      <c r="D737" s="44"/>
      <c r="E737" s="14" t="s">
        <v>261</v>
      </c>
      <c r="F737" s="24" t="s">
        <v>1604</v>
      </c>
      <c r="G737" s="25" t="s">
        <v>82</v>
      </c>
      <c r="H737" s="20">
        <v>2</v>
      </c>
      <c r="I737" s="38" t="s">
        <v>30</v>
      </c>
      <c r="J737" s="49">
        <v>2190.72</v>
      </c>
      <c r="K737" s="50"/>
    </row>
    <row r="738" s="1" customFormat="1" ht="26" customHeight="1" spans="1:11">
      <c r="A738" s="18">
        <v>203</v>
      </c>
      <c r="B738" s="18" t="s">
        <v>1605</v>
      </c>
      <c r="C738" s="18">
        <v>2</v>
      </c>
      <c r="D738" s="18">
        <v>8</v>
      </c>
      <c r="E738" s="14" t="s">
        <v>814</v>
      </c>
      <c r="F738" s="14" t="s">
        <v>1606</v>
      </c>
      <c r="G738" s="25" t="s">
        <v>15</v>
      </c>
      <c r="H738" s="20">
        <v>4</v>
      </c>
      <c r="I738" s="53" t="s">
        <v>16</v>
      </c>
      <c r="J738" s="49">
        <v>4175.12</v>
      </c>
      <c r="K738" s="50">
        <f>SUM(J738:J739)</f>
        <v>8350.24</v>
      </c>
    </row>
    <row r="739" s="1" customFormat="1" ht="26" customHeight="1" spans="1:11">
      <c r="A739" s="18"/>
      <c r="B739" s="18"/>
      <c r="C739" s="18"/>
      <c r="D739" s="18"/>
      <c r="E739" s="14" t="s">
        <v>1607</v>
      </c>
      <c r="F739" s="14" t="s">
        <v>1608</v>
      </c>
      <c r="G739" s="25" t="s">
        <v>15</v>
      </c>
      <c r="H739" s="20">
        <v>4</v>
      </c>
      <c r="I739" s="53" t="s">
        <v>16</v>
      </c>
      <c r="J739" s="49">
        <v>4175.12</v>
      </c>
      <c r="K739" s="50"/>
    </row>
    <row r="740" s="1" customFormat="1" ht="26" customHeight="1" spans="1:11">
      <c r="A740" s="18">
        <v>204</v>
      </c>
      <c r="B740" s="26" t="s">
        <v>1609</v>
      </c>
      <c r="C740" s="43">
        <v>3</v>
      </c>
      <c r="D740" s="44">
        <v>9</v>
      </c>
      <c r="E740" s="14" t="s">
        <v>1610</v>
      </c>
      <c r="F740" s="24" t="s">
        <v>1611</v>
      </c>
      <c r="G740" s="25" t="s">
        <v>58</v>
      </c>
      <c r="H740" s="20">
        <v>3</v>
      </c>
      <c r="I740" s="24">
        <v>4500</v>
      </c>
      <c r="J740" s="49">
        <v>3456</v>
      </c>
      <c r="K740" s="50">
        <f>SUM(J740:J742)</f>
        <v>11026.41</v>
      </c>
    </row>
    <row r="741" s="1" customFormat="1" ht="26" customHeight="1" spans="1:11">
      <c r="A741" s="18"/>
      <c r="B741" s="26"/>
      <c r="C741" s="43"/>
      <c r="D741" s="44"/>
      <c r="E741" s="14" t="s">
        <v>446</v>
      </c>
      <c r="F741" s="24" t="s">
        <v>1612</v>
      </c>
      <c r="G741" s="25" t="s">
        <v>58</v>
      </c>
      <c r="H741" s="20">
        <v>3</v>
      </c>
      <c r="I741" s="24" t="s">
        <v>16</v>
      </c>
      <c r="J741" s="49">
        <v>3194.97</v>
      </c>
      <c r="K741" s="50"/>
    </row>
    <row r="742" s="1" customFormat="1" ht="26" customHeight="1" spans="1:11">
      <c r="A742" s="18"/>
      <c r="B742" s="26"/>
      <c r="C742" s="43"/>
      <c r="D742" s="44"/>
      <c r="E742" s="14" t="s">
        <v>1613</v>
      </c>
      <c r="F742" s="24" t="s">
        <v>1614</v>
      </c>
      <c r="G742" s="25" t="s">
        <v>58</v>
      </c>
      <c r="H742" s="20">
        <v>3</v>
      </c>
      <c r="I742" s="24">
        <v>5697.19</v>
      </c>
      <c r="J742" s="49">
        <v>4375.44</v>
      </c>
      <c r="K742" s="50"/>
    </row>
    <row r="743" s="1" customFormat="1" ht="26" customHeight="1" spans="1:11">
      <c r="A743" s="18">
        <v>206</v>
      </c>
      <c r="B743" s="26" t="s">
        <v>1615</v>
      </c>
      <c r="C743" s="43">
        <v>1</v>
      </c>
      <c r="D743" s="44">
        <v>3</v>
      </c>
      <c r="E743" s="14" t="s">
        <v>710</v>
      </c>
      <c r="F743" s="14" t="s">
        <v>1616</v>
      </c>
      <c r="G743" s="25" t="s">
        <v>230</v>
      </c>
      <c r="H743" s="20">
        <v>3</v>
      </c>
      <c r="I743" s="38" t="s">
        <v>30</v>
      </c>
      <c r="J743" s="49">
        <v>3246.63</v>
      </c>
      <c r="K743" s="50">
        <f t="shared" ref="K743:K746" si="11">SUM(J743)</f>
        <v>3246.63</v>
      </c>
    </row>
    <row r="744" s="1" customFormat="1" ht="26" customHeight="1" spans="1:11">
      <c r="A744" s="18">
        <v>207</v>
      </c>
      <c r="B744" s="26" t="s">
        <v>1617</v>
      </c>
      <c r="C744" s="43">
        <v>1</v>
      </c>
      <c r="D744" s="44">
        <v>3</v>
      </c>
      <c r="E744" s="14" t="s">
        <v>778</v>
      </c>
      <c r="F744" s="14" t="s">
        <v>1618</v>
      </c>
      <c r="G744" s="25" t="s">
        <v>58</v>
      </c>
      <c r="H744" s="20">
        <v>3</v>
      </c>
      <c r="I744" s="24" t="s">
        <v>1619</v>
      </c>
      <c r="J744" s="49">
        <v>6514.08</v>
      </c>
      <c r="K744" s="50">
        <f t="shared" si="11"/>
        <v>6514.08</v>
      </c>
    </row>
    <row r="745" s="1" customFormat="1" ht="26" customHeight="1" spans="1:11">
      <c r="A745" s="18">
        <v>208</v>
      </c>
      <c r="B745" s="26" t="s">
        <v>1620</v>
      </c>
      <c r="C745" s="26">
        <v>1</v>
      </c>
      <c r="D745" s="26">
        <v>4</v>
      </c>
      <c r="E745" s="14" t="s">
        <v>927</v>
      </c>
      <c r="F745" s="24" t="s">
        <v>1621</v>
      </c>
      <c r="G745" s="25" t="s">
        <v>15</v>
      </c>
      <c r="H745" s="20">
        <v>4</v>
      </c>
      <c r="I745" s="38" t="s">
        <v>16</v>
      </c>
      <c r="J745" s="49">
        <v>4175.12</v>
      </c>
      <c r="K745" s="50">
        <f>SUM(J745:J745)</f>
        <v>4175.12</v>
      </c>
    </row>
    <row r="746" s="1" customFormat="1" ht="26" customHeight="1" spans="1:11">
      <c r="A746" s="18">
        <v>209</v>
      </c>
      <c r="B746" s="26" t="s">
        <v>1622</v>
      </c>
      <c r="C746" s="43">
        <v>1</v>
      </c>
      <c r="D746" s="44">
        <v>2</v>
      </c>
      <c r="E746" s="14" t="s">
        <v>1623</v>
      </c>
      <c r="F746" s="24" t="s">
        <v>1624</v>
      </c>
      <c r="G746" s="25" t="s">
        <v>82</v>
      </c>
      <c r="H746" s="20">
        <v>2</v>
      </c>
      <c r="I746" s="24" t="s">
        <v>30</v>
      </c>
      <c r="J746" s="49">
        <v>2216.16</v>
      </c>
      <c r="K746" s="50">
        <f t="shared" si="11"/>
        <v>2216.16</v>
      </c>
    </row>
    <row r="747" s="1" customFormat="1" ht="26" customHeight="1" spans="1:11">
      <c r="A747" s="18">
        <v>210</v>
      </c>
      <c r="B747" s="26" t="s">
        <v>1625</v>
      </c>
      <c r="C747" s="43">
        <v>2</v>
      </c>
      <c r="D747" s="44">
        <v>6</v>
      </c>
      <c r="E747" s="14" t="s">
        <v>1626</v>
      </c>
      <c r="F747" s="24" t="s">
        <v>1627</v>
      </c>
      <c r="G747" s="25" t="s">
        <v>58</v>
      </c>
      <c r="H747" s="20">
        <v>3</v>
      </c>
      <c r="I747" s="24">
        <v>4242</v>
      </c>
      <c r="J747" s="49">
        <v>3257.85</v>
      </c>
      <c r="K747" s="50">
        <f>SUM(J747:J748)</f>
        <v>6515.7</v>
      </c>
    </row>
    <row r="748" s="1" customFormat="1" ht="26" customHeight="1" spans="1:11">
      <c r="A748" s="18"/>
      <c r="B748" s="26"/>
      <c r="C748" s="43"/>
      <c r="D748" s="44"/>
      <c r="E748" s="14" t="s">
        <v>1628</v>
      </c>
      <c r="F748" s="24" t="s">
        <v>1629</v>
      </c>
      <c r="G748" s="25" t="s">
        <v>58</v>
      </c>
      <c r="H748" s="20">
        <v>3</v>
      </c>
      <c r="I748" s="24">
        <v>4242</v>
      </c>
      <c r="J748" s="49">
        <v>3257.85</v>
      </c>
      <c r="K748" s="50"/>
    </row>
    <row r="749" s="1" customFormat="1" ht="26" customHeight="1" spans="1:11">
      <c r="A749" s="18">
        <v>211</v>
      </c>
      <c r="B749" s="26" t="s">
        <v>1630</v>
      </c>
      <c r="C749" s="43">
        <v>1</v>
      </c>
      <c r="D749" s="44">
        <v>3</v>
      </c>
      <c r="E749" s="14" t="s">
        <v>1453</v>
      </c>
      <c r="F749" s="14" t="s">
        <v>1631</v>
      </c>
      <c r="G749" s="25" t="s">
        <v>58</v>
      </c>
      <c r="H749" s="20">
        <v>3</v>
      </c>
      <c r="I749" s="24" t="s">
        <v>16</v>
      </c>
      <c r="J749" s="36">
        <v>3131.34</v>
      </c>
      <c r="K749" s="50">
        <f>SUM(J749)</f>
        <v>3131.34</v>
      </c>
    </row>
    <row r="750" s="1" customFormat="1" ht="26" customHeight="1" spans="1:11">
      <c r="A750" s="18">
        <v>212</v>
      </c>
      <c r="B750" s="26" t="s">
        <v>1632</v>
      </c>
      <c r="C750" s="43">
        <v>1</v>
      </c>
      <c r="D750" s="44">
        <v>4</v>
      </c>
      <c r="E750" s="14" t="s">
        <v>1633</v>
      </c>
      <c r="F750" s="14" t="s">
        <v>1634</v>
      </c>
      <c r="G750" s="25" t="s">
        <v>252</v>
      </c>
      <c r="H750" s="20">
        <v>4</v>
      </c>
      <c r="I750" s="14" t="s">
        <v>30</v>
      </c>
      <c r="J750" s="36">
        <v>4220.24</v>
      </c>
      <c r="K750" s="50">
        <f>SUM(J750)</f>
        <v>4220.24</v>
      </c>
    </row>
    <row r="751" s="1" customFormat="1" ht="26" customHeight="1" spans="1:11">
      <c r="A751" s="18">
        <v>213</v>
      </c>
      <c r="B751" s="26" t="s">
        <v>1635</v>
      </c>
      <c r="C751" s="43">
        <v>2</v>
      </c>
      <c r="D751" s="44">
        <v>5</v>
      </c>
      <c r="E751" s="14" t="s">
        <v>1636</v>
      </c>
      <c r="F751" s="24" t="s">
        <v>1163</v>
      </c>
      <c r="G751" s="25" t="s">
        <v>15</v>
      </c>
      <c r="H751" s="20">
        <v>4</v>
      </c>
      <c r="I751" s="24" t="s">
        <v>16</v>
      </c>
      <c r="J751" s="49">
        <v>4259.96</v>
      </c>
      <c r="K751" s="50">
        <f>SUM(J751:J752)</f>
        <v>5324.95</v>
      </c>
    </row>
    <row r="752" s="1" customFormat="1" ht="26" customHeight="1" spans="1:11">
      <c r="A752" s="18"/>
      <c r="B752" s="26"/>
      <c r="C752" s="43"/>
      <c r="D752" s="44"/>
      <c r="E752" s="14" t="s">
        <v>1637</v>
      </c>
      <c r="F752" s="24" t="s">
        <v>1638</v>
      </c>
      <c r="G752" s="25" t="s">
        <v>114</v>
      </c>
      <c r="H752" s="20">
        <v>1</v>
      </c>
      <c r="I752" s="24" t="s">
        <v>16</v>
      </c>
      <c r="J752" s="49">
        <v>1064.99</v>
      </c>
      <c r="K752" s="50"/>
    </row>
    <row r="753" s="1" customFormat="1" ht="26" customHeight="1" spans="1:11">
      <c r="A753" s="18">
        <v>214</v>
      </c>
      <c r="B753" s="26" t="s">
        <v>1639</v>
      </c>
      <c r="C753" s="26">
        <v>6</v>
      </c>
      <c r="D753" s="26">
        <v>24</v>
      </c>
      <c r="E753" s="14" t="s">
        <v>1640</v>
      </c>
      <c r="F753" s="24" t="s">
        <v>1641</v>
      </c>
      <c r="G753" s="25" t="s">
        <v>15</v>
      </c>
      <c r="H753" s="20">
        <v>4</v>
      </c>
      <c r="I753" s="24" t="s">
        <v>16</v>
      </c>
      <c r="J753" s="49">
        <v>4249.76</v>
      </c>
      <c r="K753" s="50">
        <f>SUM(J753:J758)</f>
        <v>25498.56</v>
      </c>
    </row>
    <row r="754" s="1" customFormat="1" ht="26" customHeight="1" spans="1:11">
      <c r="A754" s="18"/>
      <c r="B754" s="26"/>
      <c r="C754" s="26"/>
      <c r="D754" s="26"/>
      <c r="E754" s="14" t="s">
        <v>1642</v>
      </c>
      <c r="F754" s="24" t="s">
        <v>1643</v>
      </c>
      <c r="G754" s="25" t="s">
        <v>15</v>
      </c>
      <c r="H754" s="20">
        <v>4</v>
      </c>
      <c r="I754" s="24" t="s">
        <v>16</v>
      </c>
      <c r="J754" s="49">
        <v>4249.76</v>
      </c>
      <c r="K754" s="50"/>
    </row>
    <row r="755" s="1" customFormat="1" ht="26" customHeight="1" spans="1:11">
      <c r="A755" s="18"/>
      <c r="B755" s="26"/>
      <c r="C755" s="26"/>
      <c r="D755" s="26"/>
      <c r="E755" s="14" t="s">
        <v>1644</v>
      </c>
      <c r="F755" s="24" t="s">
        <v>1645</v>
      </c>
      <c r="G755" s="25" t="s">
        <v>15</v>
      </c>
      <c r="H755" s="20">
        <v>4</v>
      </c>
      <c r="I755" s="24" t="s">
        <v>16</v>
      </c>
      <c r="J755" s="49">
        <v>4249.76</v>
      </c>
      <c r="K755" s="50"/>
    </row>
    <row r="756" s="1" customFormat="1" ht="26" customHeight="1" spans="1:11">
      <c r="A756" s="18"/>
      <c r="B756" s="26"/>
      <c r="C756" s="26"/>
      <c r="D756" s="26"/>
      <c r="E756" s="14" t="s">
        <v>1646</v>
      </c>
      <c r="F756" s="24" t="s">
        <v>1647</v>
      </c>
      <c r="G756" s="25" t="s">
        <v>15</v>
      </c>
      <c r="H756" s="20">
        <v>4</v>
      </c>
      <c r="I756" s="24" t="s">
        <v>16</v>
      </c>
      <c r="J756" s="49">
        <v>4249.76</v>
      </c>
      <c r="K756" s="50"/>
    </row>
    <row r="757" s="1" customFormat="1" ht="26" customHeight="1" spans="1:11">
      <c r="A757" s="18"/>
      <c r="B757" s="26"/>
      <c r="C757" s="26"/>
      <c r="D757" s="26"/>
      <c r="E757" s="14" t="s">
        <v>1648</v>
      </c>
      <c r="F757" s="24" t="s">
        <v>1649</v>
      </c>
      <c r="G757" s="25" t="s">
        <v>15</v>
      </c>
      <c r="H757" s="20">
        <v>4</v>
      </c>
      <c r="I757" s="24" t="s">
        <v>16</v>
      </c>
      <c r="J757" s="49">
        <v>4249.76</v>
      </c>
      <c r="K757" s="50"/>
    </row>
    <row r="758" s="1" customFormat="1" ht="26" customHeight="1" spans="1:11">
      <c r="A758" s="18"/>
      <c r="B758" s="26"/>
      <c r="C758" s="26"/>
      <c r="D758" s="26"/>
      <c r="E758" s="14" t="s">
        <v>1369</v>
      </c>
      <c r="F758" s="24" t="s">
        <v>1650</v>
      </c>
      <c r="G758" s="25" t="s">
        <v>15</v>
      </c>
      <c r="H758" s="20">
        <v>4</v>
      </c>
      <c r="I758" s="24" t="s">
        <v>16</v>
      </c>
      <c r="J758" s="49">
        <v>4249.76</v>
      </c>
      <c r="K758" s="50"/>
    </row>
    <row r="759" s="1" customFormat="1" ht="26" customHeight="1" spans="1:11">
      <c r="A759" s="18">
        <v>215</v>
      </c>
      <c r="B759" s="26" t="s">
        <v>1651</v>
      </c>
      <c r="C759" s="43">
        <v>1</v>
      </c>
      <c r="D759" s="44">
        <v>3</v>
      </c>
      <c r="E759" s="14" t="s">
        <v>475</v>
      </c>
      <c r="F759" s="14" t="s">
        <v>1652</v>
      </c>
      <c r="G759" s="25" t="s">
        <v>58</v>
      </c>
      <c r="H759" s="20">
        <v>3</v>
      </c>
      <c r="I759" s="38" t="s">
        <v>1653</v>
      </c>
      <c r="J759" s="49">
        <v>3586.56</v>
      </c>
      <c r="K759" s="50">
        <f t="shared" ref="K759:K763" si="12">SUM(J759)</f>
        <v>3586.56</v>
      </c>
    </row>
    <row r="760" s="1" customFormat="1" ht="26" customHeight="1" spans="1:11">
      <c r="A760" s="18">
        <v>216</v>
      </c>
      <c r="B760" s="26" t="s">
        <v>1654</v>
      </c>
      <c r="C760" s="43">
        <v>2</v>
      </c>
      <c r="D760" s="44">
        <v>7</v>
      </c>
      <c r="E760" s="14" t="s">
        <v>620</v>
      </c>
      <c r="F760" s="24" t="s">
        <v>1655</v>
      </c>
      <c r="G760" s="25" t="s">
        <v>58</v>
      </c>
      <c r="H760" s="20">
        <v>3</v>
      </c>
      <c r="I760" s="24">
        <v>7000</v>
      </c>
      <c r="J760" s="49">
        <v>5271</v>
      </c>
      <c r="K760" s="50">
        <f>SUM(J760:J761)</f>
        <v>9452.52</v>
      </c>
    </row>
    <row r="761" s="1" customFormat="1" ht="26" customHeight="1" spans="1:11">
      <c r="A761" s="18"/>
      <c r="B761" s="26"/>
      <c r="C761" s="43"/>
      <c r="D761" s="44"/>
      <c r="E761" s="14" t="s">
        <v>870</v>
      </c>
      <c r="F761" s="24" t="s">
        <v>1656</v>
      </c>
      <c r="G761" s="25" t="s">
        <v>15</v>
      </c>
      <c r="H761" s="20">
        <v>4</v>
      </c>
      <c r="I761" s="24" t="s">
        <v>723</v>
      </c>
      <c r="J761" s="49">
        <v>4181.52</v>
      </c>
      <c r="K761" s="50"/>
    </row>
    <row r="762" s="1" customFormat="1" ht="26" customHeight="1" spans="1:11">
      <c r="A762" s="18">
        <v>217</v>
      </c>
      <c r="B762" s="26" t="s">
        <v>1657</v>
      </c>
      <c r="C762" s="43">
        <v>1</v>
      </c>
      <c r="D762" s="44">
        <v>4</v>
      </c>
      <c r="E762" s="14" t="s">
        <v>1658</v>
      </c>
      <c r="F762" s="14" t="s">
        <v>1659</v>
      </c>
      <c r="G762" s="25" t="s">
        <v>15</v>
      </c>
      <c r="H762" s="20">
        <v>4</v>
      </c>
      <c r="I762" s="38" t="s">
        <v>16</v>
      </c>
      <c r="J762" s="49">
        <v>4188.68</v>
      </c>
      <c r="K762" s="50">
        <f t="shared" si="12"/>
        <v>4188.68</v>
      </c>
    </row>
    <row r="763" s="1" customFormat="1" ht="26" customHeight="1" spans="1:11">
      <c r="A763" s="18">
        <v>218</v>
      </c>
      <c r="B763" s="26" t="s">
        <v>1660</v>
      </c>
      <c r="C763" s="43">
        <v>1</v>
      </c>
      <c r="D763" s="44">
        <v>3</v>
      </c>
      <c r="E763" s="14" t="s">
        <v>339</v>
      </c>
      <c r="F763" s="24" t="s">
        <v>1661</v>
      </c>
      <c r="G763" s="25" t="s">
        <v>58</v>
      </c>
      <c r="H763" s="20">
        <v>3</v>
      </c>
      <c r="I763" s="24" t="s">
        <v>1662</v>
      </c>
      <c r="J763" s="49">
        <v>4825.8</v>
      </c>
      <c r="K763" s="50">
        <f t="shared" si="12"/>
        <v>4825.8</v>
      </c>
    </row>
    <row r="764" s="1" customFormat="1" ht="26" customHeight="1" spans="1:11">
      <c r="A764" s="18">
        <v>219</v>
      </c>
      <c r="B764" s="26" t="s">
        <v>1663</v>
      </c>
      <c r="C764" s="43">
        <v>3</v>
      </c>
      <c r="D764" s="44">
        <v>6</v>
      </c>
      <c r="E764" s="14" t="s">
        <v>1664</v>
      </c>
      <c r="F764" s="24" t="s">
        <v>1665</v>
      </c>
      <c r="G764" s="25" t="s">
        <v>82</v>
      </c>
      <c r="H764" s="20">
        <v>2</v>
      </c>
      <c r="I764" s="24" t="s">
        <v>16</v>
      </c>
      <c r="J764" s="35">
        <v>2168.16</v>
      </c>
      <c r="K764" s="50">
        <f>SUM(J764:J766)</f>
        <v>6553.58</v>
      </c>
    </row>
    <row r="765" s="1" customFormat="1" ht="26" customHeight="1" spans="1:11">
      <c r="A765" s="18"/>
      <c r="B765" s="26"/>
      <c r="C765" s="43"/>
      <c r="D765" s="44"/>
      <c r="E765" s="14" t="s">
        <v>1666</v>
      </c>
      <c r="F765" s="24" t="s">
        <v>1667</v>
      </c>
      <c r="G765" s="25" t="s">
        <v>82</v>
      </c>
      <c r="H765" s="20">
        <v>2</v>
      </c>
      <c r="I765" s="24" t="s">
        <v>16</v>
      </c>
      <c r="J765" s="35">
        <v>2168.16</v>
      </c>
      <c r="K765" s="50"/>
    </row>
    <row r="766" s="1" customFormat="1" ht="26" customHeight="1" spans="1:11">
      <c r="A766" s="18"/>
      <c r="B766" s="26"/>
      <c r="C766" s="43"/>
      <c r="D766" s="44"/>
      <c r="E766" s="14" t="s">
        <v>1668</v>
      </c>
      <c r="F766" s="24" t="s">
        <v>1669</v>
      </c>
      <c r="G766" s="25" t="s">
        <v>82</v>
      </c>
      <c r="H766" s="20">
        <v>2</v>
      </c>
      <c r="I766" s="38" t="s">
        <v>211</v>
      </c>
      <c r="J766" s="35">
        <v>2217.26</v>
      </c>
      <c r="K766" s="50"/>
    </row>
    <row r="767" s="1" customFormat="1" ht="26" customHeight="1" spans="1:11">
      <c r="A767" s="18">
        <v>220</v>
      </c>
      <c r="B767" s="26" t="s">
        <v>1670</v>
      </c>
      <c r="C767" s="43">
        <v>3</v>
      </c>
      <c r="D767" s="44">
        <v>12</v>
      </c>
      <c r="E767" s="14" t="s">
        <v>1671</v>
      </c>
      <c r="F767" s="24" t="s">
        <v>1672</v>
      </c>
      <c r="G767" s="25" t="s">
        <v>15</v>
      </c>
      <c r="H767" s="20">
        <v>4</v>
      </c>
      <c r="I767" s="24" t="s">
        <v>16</v>
      </c>
      <c r="J767" s="49">
        <v>4259.96</v>
      </c>
      <c r="K767" s="50">
        <f>SUM(J767:J769)</f>
        <v>12779.88</v>
      </c>
    </row>
    <row r="768" s="1" customFormat="1" ht="26" customHeight="1" spans="1:11">
      <c r="A768" s="18"/>
      <c r="B768" s="26"/>
      <c r="C768" s="43"/>
      <c r="D768" s="44"/>
      <c r="E768" s="14" t="s">
        <v>1673</v>
      </c>
      <c r="F768" s="24" t="s">
        <v>1674</v>
      </c>
      <c r="G768" s="25" t="s">
        <v>15</v>
      </c>
      <c r="H768" s="20">
        <v>4</v>
      </c>
      <c r="I768" s="24" t="s">
        <v>16</v>
      </c>
      <c r="J768" s="49">
        <v>4259.96</v>
      </c>
      <c r="K768" s="50"/>
    </row>
    <row r="769" s="1" customFormat="1" ht="26" customHeight="1" spans="1:11">
      <c r="A769" s="18"/>
      <c r="B769" s="26"/>
      <c r="C769" s="43"/>
      <c r="D769" s="44"/>
      <c r="E769" s="14" t="s">
        <v>1675</v>
      </c>
      <c r="F769" s="24" t="s">
        <v>1676</v>
      </c>
      <c r="G769" s="25" t="s">
        <v>15</v>
      </c>
      <c r="H769" s="20">
        <v>4</v>
      </c>
      <c r="I769" s="24" t="s">
        <v>16</v>
      </c>
      <c r="J769" s="49">
        <v>4259.96</v>
      </c>
      <c r="K769" s="50"/>
    </row>
    <row r="770" s="1" customFormat="1" ht="26" customHeight="1" spans="1:11">
      <c r="A770" s="18">
        <v>221</v>
      </c>
      <c r="B770" s="26" t="s">
        <v>1677</v>
      </c>
      <c r="C770" s="43">
        <v>1</v>
      </c>
      <c r="D770" s="43">
        <v>4</v>
      </c>
      <c r="E770" s="14" t="s">
        <v>1678</v>
      </c>
      <c r="F770" s="24" t="s">
        <v>1679</v>
      </c>
      <c r="G770" s="25" t="s">
        <v>15</v>
      </c>
      <c r="H770" s="20">
        <v>4</v>
      </c>
      <c r="I770" s="24" t="s">
        <v>532</v>
      </c>
      <c r="J770" s="49">
        <v>4356.76</v>
      </c>
      <c r="K770" s="50">
        <f>SUM(J770:J770)</f>
        <v>4356.76</v>
      </c>
    </row>
    <row r="771" s="1" customFormat="1" ht="26" customHeight="1" spans="1:11">
      <c r="A771" s="18">
        <v>222</v>
      </c>
      <c r="B771" s="26" t="s">
        <v>1680</v>
      </c>
      <c r="C771" s="43">
        <v>1</v>
      </c>
      <c r="D771" s="44">
        <v>4</v>
      </c>
      <c r="E771" s="14" t="s">
        <v>1057</v>
      </c>
      <c r="F771" s="24" t="s">
        <v>1681</v>
      </c>
      <c r="G771" s="25" t="s">
        <v>15</v>
      </c>
      <c r="H771" s="20">
        <v>4</v>
      </c>
      <c r="I771" s="24" t="s">
        <v>16</v>
      </c>
      <c r="J771" s="49">
        <v>4175.12</v>
      </c>
      <c r="K771" s="50">
        <f>SUM(J771:J771)</f>
        <v>4175.12</v>
      </c>
    </row>
    <row r="772" s="1" customFormat="1" ht="26" customHeight="1" spans="1:11">
      <c r="A772" s="18">
        <v>223</v>
      </c>
      <c r="B772" s="26" t="s">
        <v>1682</v>
      </c>
      <c r="C772" s="68">
        <v>6</v>
      </c>
      <c r="D772" s="68">
        <v>24</v>
      </c>
      <c r="E772" s="14" t="s">
        <v>1211</v>
      </c>
      <c r="F772" s="24" t="s">
        <v>1683</v>
      </c>
      <c r="G772" s="25" t="s">
        <v>15</v>
      </c>
      <c r="H772" s="20">
        <v>4</v>
      </c>
      <c r="I772" s="24" t="s">
        <v>211</v>
      </c>
      <c r="J772" s="49">
        <v>4268.16</v>
      </c>
      <c r="K772" s="50">
        <f>SUM(J772:J777)</f>
        <v>25654.08</v>
      </c>
    </row>
    <row r="773" s="1" customFormat="1" ht="26" customHeight="1" spans="1:11">
      <c r="A773" s="18"/>
      <c r="B773" s="26"/>
      <c r="C773" s="68"/>
      <c r="D773" s="68"/>
      <c r="E773" s="14" t="s">
        <v>1433</v>
      </c>
      <c r="F773" s="24" t="s">
        <v>1684</v>
      </c>
      <c r="G773" s="25" t="s">
        <v>15</v>
      </c>
      <c r="H773" s="20">
        <v>4</v>
      </c>
      <c r="I773" s="24" t="s">
        <v>211</v>
      </c>
      <c r="J773" s="49">
        <v>4268.16</v>
      </c>
      <c r="K773" s="50"/>
    </row>
    <row r="774" s="1" customFormat="1" ht="26" customHeight="1" spans="1:11">
      <c r="A774" s="18"/>
      <c r="B774" s="26"/>
      <c r="C774" s="68"/>
      <c r="D774" s="68"/>
      <c r="E774" s="14" t="s">
        <v>1685</v>
      </c>
      <c r="F774" s="24" t="s">
        <v>1686</v>
      </c>
      <c r="G774" s="25" t="s">
        <v>15</v>
      </c>
      <c r="H774" s="20">
        <v>4</v>
      </c>
      <c r="I774" s="24" t="s">
        <v>211</v>
      </c>
      <c r="J774" s="49">
        <v>4268.16</v>
      </c>
      <c r="K774" s="50"/>
    </row>
    <row r="775" s="1" customFormat="1" ht="26" customHeight="1" spans="1:11">
      <c r="A775" s="18"/>
      <c r="B775" s="26"/>
      <c r="C775" s="68"/>
      <c r="D775" s="68"/>
      <c r="E775" s="14" t="s">
        <v>620</v>
      </c>
      <c r="F775" s="24" t="s">
        <v>1687</v>
      </c>
      <c r="G775" s="25" t="s">
        <v>15</v>
      </c>
      <c r="H775" s="20">
        <v>4</v>
      </c>
      <c r="I775" s="24" t="s">
        <v>1090</v>
      </c>
      <c r="J775" s="49">
        <v>4313.28</v>
      </c>
      <c r="K775" s="50"/>
    </row>
    <row r="776" s="1" customFormat="1" ht="26" customHeight="1" spans="1:11">
      <c r="A776" s="18"/>
      <c r="B776" s="26"/>
      <c r="C776" s="68"/>
      <c r="D776" s="68"/>
      <c r="E776" s="14" t="s">
        <v>247</v>
      </c>
      <c r="F776" s="24" t="s">
        <v>1688</v>
      </c>
      <c r="G776" s="25" t="s">
        <v>15</v>
      </c>
      <c r="H776" s="20">
        <v>4</v>
      </c>
      <c r="I776" s="24" t="s">
        <v>211</v>
      </c>
      <c r="J776" s="49">
        <v>4268.16</v>
      </c>
      <c r="K776" s="50"/>
    </row>
    <row r="777" s="1" customFormat="1" ht="26" customHeight="1" spans="1:11">
      <c r="A777" s="18"/>
      <c r="B777" s="26"/>
      <c r="C777" s="68"/>
      <c r="D777" s="68"/>
      <c r="E777" s="14" t="s">
        <v>1689</v>
      </c>
      <c r="F777" s="24" t="s">
        <v>1690</v>
      </c>
      <c r="G777" s="25" t="s">
        <v>15</v>
      </c>
      <c r="H777" s="20">
        <v>4</v>
      </c>
      <c r="I777" s="24" t="s">
        <v>211</v>
      </c>
      <c r="J777" s="49">
        <v>4268.16</v>
      </c>
      <c r="K777" s="50"/>
    </row>
    <row r="778" s="1" customFormat="1" ht="26" customHeight="1" spans="1:11">
      <c r="A778" s="18">
        <v>224</v>
      </c>
      <c r="B778" s="26" t="s">
        <v>1691</v>
      </c>
      <c r="C778" s="26">
        <v>1</v>
      </c>
      <c r="D778" s="26">
        <v>3</v>
      </c>
      <c r="E778" s="14" t="s">
        <v>1692</v>
      </c>
      <c r="F778" s="24" t="s">
        <v>1507</v>
      </c>
      <c r="G778" s="25" t="s">
        <v>58</v>
      </c>
      <c r="H778" s="20">
        <v>3</v>
      </c>
      <c r="I778" s="24">
        <v>4242</v>
      </c>
      <c r="J778" s="49">
        <v>3308.76</v>
      </c>
      <c r="K778" s="50">
        <f>SUM(J778:J778)</f>
        <v>3308.76</v>
      </c>
    </row>
    <row r="779" s="1" customFormat="1" ht="26" customHeight="1" spans="1:12">
      <c r="A779" s="18">
        <v>225</v>
      </c>
      <c r="B779" s="26" t="s">
        <v>1693</v>
      </c>
      <c r="C779" s="43">
        <v>2</v>
      </c>
      <c r="D779" s="44">
        <v>7</v>
      </c>
      <c r="E779" s="14" t="s">
        <v>1694</v>
      </c>
      <c r="F779" s="24" t="s">
        <v>1695</v>
      </c>
      <c r="G779" s="25" t="s">
        <v>15</v>
      </c>
      <c r="H779" s="20">
        <v>4</v>
      </c>
      <c r="I779" s="24" t="s">
        <v>30</v>
      </c>
      <c r="J779" s="49">
        <v>4220.24</v>
      </c>
      <c r="K779" s="50">
        <f>SUM(J779:J780)</f>
        <v>7742.03</v>
      </c>
      <c r="L779" s="1" t="s">
        <v>1696</v>
      </c>
    </row>
    <row r="780" s="1" customFormat="1" ht="26" customHeight="1" spans="1:11">
      <c r="A780" s="18"/>
      <c r="B780" s="26"/>
      <c r="C780" s="43"/>
      <c r="D780" s="44"/>
      <c r="E780" s="14" t="s">
        <v>506</v>
      </c>
      <c r="F780" s="24" t="s">
        <v>1697</v>
      </c>
      <c r="G780" s="25" t="s">
        <v>58</v>
      </c>
      <c r="H780" s="20">
        <v>3</v>
      </c>
      <c r="I780" s="24">
        <v>4677</v>
      </c>
      <c r="J780" s="49">
        <v>3521.79</v>
      </c>
      <c r="K780" s="50"/>
    </row>
    <row r="781" s="1" customFormat="1" ht="26" customHeight="1" spans="1:11">
      <c r="A781" s="18">
        <v>226</v>
      </c>
      <c r="B781" s="26" t="s">
        <v>1698</v>
      </c>
      <c r="C781" s="43">
        <v>1</v>
      </c>
      <c r="D781" s="44">
        <v>4</v>
      </c>
      <c r="E781" s="14" t="s">
        <v>1699</v>
      </c>
      <c r="F781" s="14" t="s">
        <v>1700</v>
      </c>
      <c r="G781" s="25" t="s">
        <v>15</v>
      </c>
      <c r="H781" s="20">
        <v>4</v>
      </c>
      <c r="I781" s="24" t="s">
        <v>16</v>
      </c>
      <c r="J781" s="49">
        <v>4175.12</v>
      </c>
      <c r="K781" s="50">
        <f>SUM(J781:J781)</f>
        <v>4175.12</v>
      </c>
    </row>
    <row r="782" s="1" customFormat="1" ht="26" customHeight="1" spans="1:11">
      <c r="A782" s="18">
        <v>227</v>
      </c>
      <c r="B782" s="26" t="s">
        <v>1701</v>
      </c>
      <c r="C782" s="26">
        <v>5</v>
      </c>
      <c r="D782" s="26">
        <v>14</v>
      </c>
      <c r="E782" s="14" t="s">
        <v>1057</v>
      </c>
      <c r="F782" s="14" t="s">
        <v>1702</v>
      </c>
      <c r="G782" s="25" t="s">
        <v>58</v>
      </c>
      <c r="H782" s="20">
        <v>3</v>
      </c>
      <c r="I782" s="70" t="s">
        <v>1703</v>
      </c>
      <c r="J782" s="49">
        <v>4703.22</v>
      </c>
      <c r="K782" s="50">
        <f>SUM(J782:J786)</f>
        <v>21948.36</v>
      </c>
    </row>
    <row r="783" s="1" customFormat="1" ht="26" customHeight="1" spans="1:11">
      <c r="A783" s="18"/>
      <c r="B783" s="26"/>
      <c r="C783" s="26"/>
      <c r="D783" s="26"/>
      <c r="E783" s="14" t="s">
        <v>1704</v>
      </c>
      <c r="F783" s="14" t="s">
        <v>1705</v>
      </c>
      <c r="G783" s="25" t="s">
        <v>58</v>
      </c>
      <c r="H783" s="20">
        <v>3</v>
      </c>
      <c r="I783" s="70" t="s">
        <v>1703</v>
      </c>
      <c r="J783" s="49">
        <v>4703.22</v>
      </c>
      <c r="K783" s="50"/>
    </row>
    <row r="784" s="1" customFormat="1" ht="26" customHeight="1" spans="1:11">
      <c r="A784" s="18"/>
      <c r="B784" s="26"/>
      <c r="C784" s="26"/>
      <c r="D784" s="26"/>
      <c r="E784" s="14" t="s">
        <v>1706</v>
      </c>
      <c r="F784" s="14" t="s">
        <v>1707</v>
      </c>
      <c r="G784" s="25" t="s">
        <v>100</v>
      </c>
      <c r="H784" s="20">
        <v>2</v>
      </c>
      <c r="I784" s="70" t="s">
        <v>1703</v>
      </c>
      <c r="J784" s="49">
        <v>3135.48</v>
      </c>
      <c r="K784" s="50"/>
    </row>
    <row r="785" s="1" customFormat="1" ht="26" customHeight="1" spans="1:11">
      <c r="A785" s="18"/>
      <c r="B785" s="26"/>
      <c r="C785" s="26"/>
      <c r="D785" s="26"/>
      <c r="E785" s="14" t="s">
        <v>139</v>
      </c>
      <c r="F785" s="14" t="s">
        <v>1105</v>
      </c>
      <c r="G785" s="25" t="s">
        <v>58</v>
      </c>
      <c r="H785" s="20">
        <v>3</v>
      </c>
      <c r="I785" s="70" t="s">
        <v>1703</v>
      </c>
      <c r="J785" s="49">
        <v>4703.22</v>
      </c>
      <c r="K785" s="50"/>
    </row>
    <row r="786" s="1" customFormat="1" ht="26" customHeight="1" spans="1:11">
      <c r="A786" s="18"/>
      <c r="B786" s="26"/>
      <c r="C786" s="26"/>
      <c r="D786" s="26"/>
      <c r="E786" s="14" t="s">
        <v>1708</v>
      </c>
      <c r="F786" s="14" t="s">
        <v>1709</v>
      </c>
      <c r="G786" s="25" t="s">
        <v>58</v>
      </c>
      <c r="H786" s="20">
        <v>3</v>
      </c>
      <c r="I786" s="70" t="s">
        <v>1703</v>
      </c>
      <c r="J786" s="49">
        <v>4703.22</v>
      </c>
      <c r="K786" s="50"/>
    </row>
    <row r="787" s="1" customFormat="1" ht="26" customHeight="1" spans="1:11">
      <c r="A787" s="18">
        <v>228</v>
      </c>
      <c r="B787" s="26" t="s">
        <v>1710</v>
      </c>
      <c r="C787" s="26">
        <v>2</v>
      </c>
      <c r="D787" s="26">
        <v>6</v>
      </c>
      <c r="E787" s="14" t="s">
        <v>855</v>
      </c>
      <c r="F787" s="14" t="s">
        <v>1711</v>
      </c>
      <c r="G787" s="25" t="s">
        <v>58</v>
      </c>
      <c r="H787" s="20">
        <v>3</v>
      </c>
      <c r="I787" s="24">
        <v>4500</v>
      </c>
      <c r="J787" s="49">
        <v>3456</v>
      </c>
      <c r="K787" s="50">
        <f>SUM(J787:J788)</f>
        <v>6912</v>
      </c>
    </row>
    <row r="788" s="1" customFormat="1" ht="26" customHeight="1" spans="1:11">
      <c r="A788" s="18"/>
      <c r="B788" s="26"/>
      <c r="C788" s="26"/>
      <c r="D788" s="26"/>
      <c r="E788" s="14" t="s">
        <v>1712</v>
      </c>
      <c r="F788" s="14" t="s">
        <v>1713</v>
      </c>
      <c r="G788" s="25" t="s">
        <v>58</v>
      </c>
      <c r="H788" s="20">
        <v>3</v>
      </c>
      <c r="I788" s="24">
        <v>4500</v>
      </c>
      <c r="J788" s="49">
        <v>3456</v>
      </c>
      <c r="K788" s="50"/>
    </row>
    <row r="789" s="1" customFormat="1" ht="26" customHeight="1" spans="1:11">
      <c r="A789" s="18">
        <v>229</v>
      </c>
      <c r="B789" s="26" t="s">
        <v>1714</v>
      </c>
      <c r="C789" s="43">
        <v>3</v>
      </c>
      <c r="D789" s="44">
        <v>9</v>
      </c>
      <c r="E789" s="14" t="s">
        <v>1715</v>
      </c>
      <c r="F789" s="14" t="s">
        <v>1716</v>
      </c>
      <c r="G789" s="25" t="s">
        <v>745</v>
      </c>
      <c r="H789" s="20">
        <v>3</v>
      </c>
      <c r="I789" s="14" t="s">
        <v>16</v>
      </c>
      <c r="J789" s="49">
        <v>3220.41</v>
      </c>
      <c r="K789" s="50">
        <f>SUM(J789:J791)</f>
        <v>9661.23</v>
      </c>
    </row>
    <row r="790" s="1" customFormat="1" ht="26" customHeight="1" spans="1:11">
      <c r="A790" s="18"/>
      <c r="B790" s="26"/>
      <c r="C790" s="43"/>
      <c r="D790" s="44"/>
      <c r="E790" s="14" t="s">
        <v>1717</v>
      </c>
      <c r="F790" s="14" t="s">
        <v>1718</v>
      </c>
      <c r="G790" s="25" t="s">
        <v>745</v>
      </c>
      <c r="H790" s="20">
        <v>3</v>
      </c>
      <c r="I790" s="14" t="s">
        <v>16</v>
      </c>
      <c r="J790" s="49">
        <v>3220.41</v>
      </c>
      <c r="K790" s="50"/>
    </row>
    <row r="791" s="1" customFormat="1" ht="26" customHeight="1" spans="1:11">
      <c r="A791" s="18"/>
      <c r="B791" s="26"/>
      <c r="C791" s="43"/>
      <c r="D791" s="44"/>
      <c r="E791" s="14" t="s">
        <v>1719</v>
      </c>
      <c r="F791" s="14" t="s">
        <v>1720</v>
      </c>
      <c r="G791" s="25" t="s">
        <v>745</v>
      </c>
      <c r="H791" s="20">
        <v>3</v>
      </c>
      <c r="I791" s="14" t="s">
        <v>16</v>
      </c>
      <c r="J791" s="49">
        <v>3220.41</v>
      </c>
      <c r="K791" s="50"/>
    </row>
    <row r="792" s="1" customFormat="1" ht="26" customHeight="1" spans="1:11">
      <c r="A792" s="18">
        <v>230</v>
      </c>
      <c r="B792" s="26" t="s">
        <v>1721</v>
      </c>
      <c r="C792" s="43">
        <v>1</v>
      </c>
      <c r="D792" s="44">
        <v>4</v>
      </c>
      <c r="E792" s="14" t="s">
        <v>1722</v>
      </c>
      <c r="F792" s="24" t="s">
        <v>1723</v>
      </c>
      <c r="G792" s="25" t="s">
        <v>15</v>
      </c>
      <c r="H792" s="20">
        <v>4</v>
      </c>
      <c r="I792" s="24" t="s">
        <v>16</v>
      </c>
      <c r="J792" s="49">
        <v>4175.12</v>
      </c>
      <c r="K792" s="50">
        <f>SUM(J792:J792)</f>
        <v>4175.12</v>
      </c>
    </row>
    <row r="793" s="1" customFormat="1" ht="26" customHeight="1" spans="1:11">
      <c r="A793" s="18">
        <v>231</v>
      </c>
      <c r="B793" s="26" t="s">
        <v>1724</v>
      </c>
      <c r="C793" s="43">
        <v>2</v>
      </c>
      <c r="D793" s="44">
        <v>3</v>
      </c>
      <c r="E793" s="14" t="s">
        <v>394</v>
      </c>
      <c r="F793" s="24" t="s">
        <v>1725</v>
      </c>
      <c r="G793" s="25" t="s">
        <v>82</v>
      </c>
      <c r="H793" s="20">
        <v>2</v>
      </c>
      <c r="I793" s="38" t="s">
        <v>16</v>
      </c>
      <c r="J793" s="49">
        <v>2145.24</v>
      </c>
      <c r="K793" s="50">
        <f>SUM(J793:J794)</f>
        <v>3217.86</v>
      </c>
    </row>
    <row r="794" s="1" customFormat="1" ht="26" customHeight="1" spans="1:11">
      <c r="A794" s="18"/>
      <c r="B794" s="26"/>
      <c r="C794" s="43"/>
      <c r="D794" s="44"/>
      <c r="E794" s="14" t="s">
        <v>1726</v>
      </c>
      <c r="F794" s="24" t="s">
        <v>1727</v>
      </c>
      <c r="G794" s="25" t="s">
        <v>85</v>
      </c>
      <c r="H794" s="20">
        <v>1</v>
      </c>
      <c r="I794" s="38" t="s">
        <v>16</v>
      </c>
      <c r="J794" s="49">
        <v>1072.62</v>
      </c>
      <c r="K794" s="50"/>
    </row>
    <row r="795" s="1" customFormat="1" ht="26" customHeight="1" spans="1:11">
      <c r="A795" s="18">
        <v>232</v>
      </c>
      <c r="B795" s="26" t="s">
        <v>1728</v>
      </c>
      <c r="C795" s="43">
        <v>3</v>
      </c>
      <c r="D795" s="44">
        <v>3</v>
      </c>
      <c r="E795" s="14" t="s">
        <v>1557</v>
      </c>
      <c r="F795" s="24" t="s">
        <v>1729</v>
      </c>
      <c r="G795" s="25" t="s">
        <v>188</v>
      </c>
      <c r="H795" s="20">
        <v>1</v>
      </c>
      <c r="I795" s="24">
        <v>4517</v>
      </c>
      <c r="J795" s="35">
        <v>1164.48</v>
      </c>
      <c r="K795" s="50">
        <f>SUM(J795:J797)</f>
        <v>3351.64</v>
      </c>
    </row>
    <row r="796" s="1" customFormat="1" ht="26" customHeight="1" spans="1:11">
      <c r="A796" s="18"/>
      <c r="B796" s="26"/>
      <c r="C796" s="43"/>
      <c r="D796" s="44"/>
      <c r="E796" s="14" t="s">
        <v>1730</v>
      </c>
      <c r="F796" s="24" t="s">
        <v>786</v>
      </c>
      <c r="G796" s="25" t="s">
        <v>188</v>
      </c>
      <c r="H796" s="20">
        <v>1</v>
      </c>
      <c r="I796" s="24">
        <v>4242</v>
      </c>
      <c r="J796" s="35">
        <v>1093.58</v>
      </c>
      <c r="K796" s="50"/>
    </row>
    <row r="797" s="1" customFormat="1" ht="26" customHeight="1" spans="1:11">
      <c r="A797" s="18"/>
      <c r="B797" s="26"/>
      <c r="C797" s="43"/>
      <c r="D797" s="44"/>
      <c r="E797" s="14" t="s">
        <v>1731</v>
      </c>
      <c r="F797" s="24" t="s">
        <v>1732</v>
      </c>
      <c r="G797" s="25" t="s">
        <v>188</v>
      </c>
      <c r="H797" s="20">
        <v>1</v>
      </c>
      <c r="I797" s="24">
        <v>4242</v>
      </c>
      <c r="J797" s="35">
        <v>1093.58</v>
      </c>
      <c r="K797" s="50"/>
    </row>
    <row r="798" s="1" customFormat="1" ht="26" customHeight="1" spans="1:11">
      <c r="A798" s="18">
        <v>233</v>
      </c>
      <c r="B798" s="26" t="s">
        <v>1733</v>
      </c>
      <c r="C798" s="43">
        <v>4</v>
      </c>
      <c r="D798" s="44">
        <v>16</v>
      </c>
      <c r="E798" s="14" t="s">
        <v>1734</v>
      </c>
      <c r="F798" s="24" t="s">
        <v>1735</v>
      </c>
      <c r="G798" s="25" t="s">
        <v>15</v>
      </c>
      <c r="H798" s="20">
        <v>4</v>
      </c>
      <c r="I798" s="24" t="s">
        <v>1736</v>
      </c>
      <c r="J798" s="49">
        <v>5680.04</v>
      </c>
      <c r="K798" s="50">
        <f>SUM(J798:J801)</f>
        <v>18607.12</v>
      </c>
    </row>
    <row r="799" s="1" customFormat="1" ht="26" customHeight="1" spans="1:11">
      <c r="A799" s="18"/>
      <c r="B799" s="26"/>
      <c r="C799" s="43"/>
      <c r="D799" s="44"/>
      <c r="E799" s="14" t="s">
        <v>1737</v>
      </c>
      <c r="F799" s="24" t="s">
        <v>1738</v>
      </c>
      <c r="G799" s="25" t="s">
        <v>15</v>
      </c>
      <c r="H799" s="20">
        <v>4</v>
      </c>
      <c r="I799" s="24" t="s">
        <v>1739</v>
      </c>
      <c r="J799" s="49">
        <v>4330.36</v>
      </c>
      <c r="K799" s="50"/>
    </row>
    <row r="800" s="1" customFormat="1" ht="26" customHeight="1" spans="1:11">
      <c r="A800" s="18"/>
      <c r="B800" s="26"/>
      <c r="C800" s="43"/>
      <c r="D800" s="44"/>
      <c r="E800" s="14" t="s">
        <v>1740</v>
      </c>
      <c r="F800" s="24" t="s">
        <v>1741</v>
      </c>
      <c r="G800" s="25" t="s">
        <v>15</v>
      </c>
      <c r="H800" s="20">
        <v>4</v>
      </c>
      <c r="I800" s="24" t="s">
        <v>1739</v>
      </c>
      <c r="J800" s="49">
        <v>4330.36</v>
      </c>
      <c r="K800" s="50"/>
    </row>
    <row r="801" s="1" customFormat="1" ht="26" customHeight="1" spans="1:11">
      <c r="A801" s="18"/>
      <c r="B801" s="26"/>
      <c r="C801" s="43"/>
      <c r="D801" s="44"/>
      <c r="E801" s="14" t="s">
        <v>1742</v>
      </c>
      <c r="F801" s="24" t="s">
        <v>1743</v>
      </c>
      <c r="G801" s="25" t="s">
        <v>15</v>
      </c>
      <c r="H801" s="20">
        <v>4</v>
      </c>
      <c r="I801" s="24" t="s">
        <v>723</v>
      </c>
      <c r="J801" s="49">
        <v>4266.36</v>
      </c>
      <c r="K801" s="50"/>
    </row>
    <row r="802" s="1" customFormat="1" ht="26" customHeight="1" spans="1:11">
      <c r="A802" s="18">
        <v>234</v>
      </c>
      <c r="B802" s="26" t="s">
        <v>1744</v>
      </c>
      <c r="C802" s="43">
        <v>1</v>
      </c>
      <c r="D802" s="44">
        <v>3</v>
      </c>
      <c r="E802" s="14" t="s">
        <v>1591</v>
      </c>
      <c r="F802" s="14" t="s">
        <v>1745</v>
      </c>
      <c r="G802" s="25" t="s">
        <v>58</v>
      </c>
      <c r="H802" s="20">
        <v>3</v>
      </c>
      <c r="I802" s="24" t="s">
        <v>1746</v>
      </c>
      <c r="J802" s="49">
        <v>3227.34</v>
      </c>
      <c r="K802" s="50">
        <f t="shared" ref="K802:K807" si="13">SUM(J802)</f>
        <v>3227.34</v>
      </c>
    </row>
    <row r="803" s="1" customFormat="1" ht="26" customHeight="1" spans="1:11">
      <c r="A803" s="18">
        <v>235</v>
      </c>
      <c r="B803" s="26" t="s">
        <v>1747</v>
      </c>
      <c r="C803" s="26">
        <v>1</v>
      </c>
      <c r="D803" s="26">
        <v>4</v>
      </c>
      <c r="E803" s="14" t="s">
        <v>1748</v>
      </c>
      <c r="F803" s="14" t="s">
        <v>1749</v>
      </c>
      <c r="G803" s="25" t="s">
        <v>252</v>
      </c>
      <c r="H803" s="20">
        <v>4</v>
      </c>
      <c r="I803" s="14" t="s">
        <v>16</v>
      </c>
      <c r="J803" s="49">
        <v>4226</v>
      </c>
      <c r="K803" s="50">
        <f>SUM(J803:J803)</f>
        <v>4226</v>
      </c>
    </row>
    <row r="804" s="1" customFormat="1" ht="26" customHeight="1" spans="1:11">
      <c r="A804" s="18">
        <v>236</v>
      </c>
      <c r="B804" s="26" t="s">
        <v>1750</v>
      </c>
      <c r="C804" s="43">
        <v>1</v>
      </c>
      <c r="D804" s="44">
        <v>3</v>
      </c>
      <c r="E804" s="14" t="s">
        <v>1751</v>
      </c>
      <c r="F804" s="24" t="s">
        <v>1752</v>
      </c>
      <c r="G804" s="25" t="s">
        <v>58</v>
      </c>
      <c r="H804" s="20">
        <v>3</v>
      </c>
      <c r="I804" s="24">
        <v>7000</v>
      </c>
      <c r="J804" s="49">
        <v>5271</v>
      </c>
      <c r="K804" s="50">
        <f t="shared" si="13"/>
        <v>5271</v>
      </c>
    </row>
    <row r="805" s="1" customFormat="1" ht="26" customHeight="1" spans="1:11">
      <c r="A805" s="18">
        <v>237</v>
      </c>
      <c r="B805" s="26" t="s">
        <v>1753</v>
      </c>
      <c r="C805" s="43">
        <v>1</v>
      </c>
      <c r="D805" s="44">
        <v>4</v>
      </c>
      <c r="E805" s="14" t="s">
        <v>1515</v>
      </c>
      <c r="F805" s="14" t="s">
        <v>1754</v>
      </c>
      <c r="G805" s="25" t="s">
        <v>15</v>
      </c>
      <c r="H805" s="20">
        <v>4</v>
      </c>
      <c r="I805" s="24" t="s">
        <v>16</v>
      </c>
      <c r="J805" s="49">
        <v>4175.12</v>
      </c>
      <c r="K805" s="50">
        <f t="shared" si="13"/>
        <v>4175.12</v>
      </c>
    </row>
    <row r="806" s="1" customFormat="1" ht="26" customHeight="1" spans="1:11">
      <c r="A806" s="18">
        <v>238</v>
      </c>
      <c r="B806" s="26" t="s">
        <v>1755</v>
      </c>
      <c r="C806" s="43">
        <v>1</v>
      </c>
      <c r="D806" s="44">
        <v>4</v>
      </c>
      <c r="E806" s="14" t="s">
        <v>1756</v>
      </c>
      <c r="F806" s="14" t="s">
        <v>1634</v>
      </c>
      <c r="G806" s="25" t="s">
        <v>15</v>
      </c>
      <c r="H806" s="20">
        <v>4</v>
      </c>
      <c r="I806" s="24" t="s">
        <v>16</v>
      </c>
      <c r="J806" s="49">
        <v>4175.12</v>
      </c>
      <c r="K806" s="50">
        <f t="shared" si="13"/>
        <v>4175.12</v>
      </c>
    </row>
    <row r="807" s="1" customFormat="1" ht="26" customHeight="1" spans="1:11">
      <c r="A807" s="18">
        <v>239</v>
      </c>
      <c r="B807" s="26" t="s">
        <v>1757</v>
      </c>
      <c r="C807" s="43">
        <v>1</v>
      </c>
      <c r="D807" s="44">
        <v>2</v>
      </c>
      <c r="E807" s="14" t="s">
        <v>1758</v>
      </c>
      <c r="F807" s="14" t="s">
        <v>1759</v>
      </c>
      <c r="G807" s="25" t="s">
        <v>756</v>
      </c>
      <c r="H807" s="20">
        <v>2</v>
      </c>
      <c r="I807" s="39" t="s">
        <v>1216</v>
      </c>
      <c r="J807" s="49">
        <v>5020</v>
      </c>
      <c r="K807" s="50">
        <f t="shared" si="13"/>
        <v>5020</v>
      </c>
    </row>
    <row r="808" s="1" customFormat="1" ht="26" customHeight="1" spans="1:11">
      <c r="A808" s="18">
        <v>240</v>
      </c>
      <c r="B808" s="26" t="s">
        <v>1760</v>
      </c>
      <c r="C808" s="43">
        <v>1</v>
      </c>
      <c r="D808" s="43">
        <v>3</v>
      </c>
      <c r="E808" s="14" t="s">
        <v>1457</v>
      </c>
      <c r="F808" s="14" t="s">
        <v>1761</v>
      </c>
      <c r="G808" s="25" t="s">
        <v>683</v>
      </c>
      <c r="H808" s="20">
        <v>3</v>
      </c>
      <c r="I808" s="14">
        <v>8000</v>
      </c>
      <c r="J808" s="49">
        <v>6024</v>
      </c>
      <c r="K808" s="50">
        <f t="shared" ref="K808:K811" si="14">SUM(J808:J808)</f>
        <v>6024</v>
      </c>
    </row>
    <row r="809" s="1" customFormat="1" ht="26" customHeight="1" spans="1:11">
      <c r="A809" s="18">
        <v>241</v>
      </c>
      <c r="B809" s="26" t="s">
        <v>1762</v>
      </c>
      <c r="C809" s="43">
        <v>1</v>
      </c>
      <c r="D809" s="44">
        <v>4</v>
      </c>
      <c r="E809" s="14" t="s">
        <v>1763</v>
      </c>
      <c r="F809" s="14" t="s">
        <v>1764</v>
      </c>
      <c r="G809" s="25" t="s">
        <v>252</v>
      </c>
      <c r="H809" s="20">
        <v>4</v>
      </c>
      <c r="I809" s="14" t="s">
        <v>30</v>
      </c>
      <c r="J809" s="49">
        <v>4233.8</v>
      </c>
      <c r="K809" s="50">
        <f>SUM(J809)</f>
        <v>4233.8</v>
      </c>
    </row>
    <row r="810" s="1" customFormat="1" ht="26" customHeight="1" spans="1:11">
      <c r="A810" s="18">
        <v>242</v>
      </c>
      <c r="B810" s="26" t="s">
        <v>1765</v>
      </c>
      <c r="C810" s="43">
        <v>1</v>
      </c>
      <c r="D810" s="43">
        <v>3</v>
      </c>
      <c r="E810" s="14" t="s">
        <v>927</v>
      </c>
      <c r="F810" s="24" t="s">
        <v>1766</v>
      </c>
      <c r="G810" s="25" t="s">
        <v>58</v>
      </c>
      <c r="H810" s="20">
        <v>3</v>
      </c>
      <c r="I810" s="24" t="s">
        <v>532</v>
      </c>
      <c r="J810" s="49">
        <v>3290.49</v>
      </c>
      <c r="K810" s="50">
        <f t="shared" si="14"/>
        <v>3290.49</v>
      </c>
    </row>
    <row r="811" s="1" customFormat="1" ht="26" customHeight="1" spans="1:11">
      <c r="A811" s="18">
        <v>243</v>
      </c>
      <c r="B811" s="26" t="s">
        <v>1767</v>
      </c>
      <c r="C811" s="26">
        <v>1</v>
      </c>
      <c r="D811" s="26">
        <v>3</v>
      </c>
      <c r="E811" s="14" t="s">
        <v>811</v>
      </c>
      <c r="F811" s="26" t="s">
        <v>1768</v>
      </c>
      <c r="G811" s="25" t="s">
        <v>58</v>
      </c>
      <c r="H811" s="20">
        <v>3</v>
      </c>
      <c r="I811" s="72">
        <v>4410</v>
      </c>
      <c r="J811" s="49">
        <v>3384.24</v>
      </c>
      <c r="K811" s="50">
        <f t="shared" si="14"/>
        <v>3384.24</v>
      </c>
    </row>
    <row r="812" s="1" customFormat="1" ht="26" customHeight="1" spans="1:11">
      <c r="A812" s="18">
        <v>245</v>
      </c>
      <c r="B812" s="26" t="s">
        <v>1769</v>
      </c>
      <c r="C812" s="26">
        <v>4</v>
      </c>
      <c r="D812" s="26">
        <v>13</v>
      </c>
      <c r="E812" s="14" t="s">
        <v>1770</v>
      </c>
      <c r="F812" s="24" t="s">
        <v>1771</v>
      </c>
      <c r="G812" s="25" t="s">
        <v>15</v>
      </c>
      <c r="H812" s="20">
        <v>4</v>
      </c>
      <c r="I812" s="24" t="s">
        <v>16</v>
      </c>
      <c r="J812" s="49">
        <v>4175.12</v>
      </c>
      <c r="K812" s="50">
        <f>SUM(J812:J815)</f>
        <v>13569.14</v>
      </c>
    </row>
    <row r="813" s="1" customFormat="1" ht="26" customHeight="1" spans="1:11">
      <c r="A813" s="18"/>
      <c r="B813" s="26"/>
      <c r="C813" s="26"/>
      <c r="D813" s="26"/>
      <c r="E813" s="14" t="s">
        <v>1772</v>
      </c>
      <c r="F813" s="24" t="s">
        <v>1773</v>
      </c>
      <c r="G813" s="25" t="s">
        <v>15</v>
      </c>
      <c r="H813" s="20">
        <v>4</v>
      </c>
      <c r="I813" s="24" t="s">
        <v>16</v>
      </c>
      <c r="J813" s="49">
        <v>4175.12</v>
      </c>
      <c r="K813" s="50"/>
    </row>
    <row r="814" s="1" customFormat="1" ht="26" customHeight="1" spans="1:11">
      <c r="A814" s="18"/>
      <c r="B814" s="26"/>
      <c r="C814" s="26"/>
      <c r="D814" s="26"/>
      <c r="E814" s="14" t="s">
        <v>1774</v>
      </c>
      <c r="F814" s="24" t="s">
        <v>1775</v>
      </c>
      <c r="G814" s="25" t="s">
        <v>15</v>
      </c>
      <c r="H814" s="20">
        <v>4</v>
      </c>
      <c r="I814" s="24" t="s">
        <v>16</v>
      </c>
      <c r="J814" s="49">
        <v>4175.12</v>
      </c>
      <c r="K814" s="50"/>
    </row>
    <row r="815" s="1" customFormat="1" ht="26" customHeight="1" spans="1:11">
      <c r="A815" s="18"/>
      <c r="B815" s="26"/>
      <c r="C815" s="26"/>
      <c r="D815" s="26"/>
      <c r="E815" s="14" t="s">
        <v>1776</v>
      </c>
      <c r="F815" s="24" t="s">
        <v>1777</v>
      </c>
      <c r="G815" s="25" t="s">
        <v>114</v>
      </c>
      <c r="H815" s="20">
        <v>1</v>
      </c>
      <c r="I815" s="24" t="s">
        <v>16</v>
      </c>
      <c r="J815" s="49">
        <v>1043.78</v>
      </c>
      <c r="K815" s="50"/>
    </row>
    <row r="816" s="1" customFormat="1" ht="26" customHeight="1" spans="1:11">
      <c r="A816" s="18">
        <v>246</v>
      </c>
      <c r="B816" s="26" t="s">
        <v>1778</v>
      </c>
      <c r="C816" s="26">
        <v>3</v>
      </c>
      <c r="D816" s="26">
        <v>12</v>
      </c>
      <c r="E816" s="14" t="s">
        <v>1779</v>
      </c>
      <c r="F816" s="14" t="s">
        <v>1780</v>
      </c>
      <c r="G816" s="25" t="s">
        <v>15</v>
      </c>
      <c r="H816" s="20">
        <v>4</v>
      </c>
      <c r="I816" s="38" t="s">
        <v>1781</v>
      </c>
      <c r="J816" s="49">
        <v>20336.64</v>
      </c>
      <c r="K816" s="50">
        <f>SUM(J816:J818)</f>
        <v>28856.56</v>
      </c>
    </row>
    <row r="817" s="1" customFormat="1" ht="26" customHeight="1" spans="1:11">
      <c r="A817" s="18"/>
      <c r="B817" s="26"/>
      <c r="C817" s="26"/>
      <c r="D817" s="26"/>
      <c r="E817" s="14" t="s">
        <v>1782</v>
      </c>
      <c r="F817" s="14" t="s">
        <v>1783</v>
      </c>
      <c r="G817" s="25" t="s">
        <v>15</v>
      </c>
      <c r="H817" s="20">
        <v>4</v>
      </c>
      <c r="I817" s="38" t="s">
        <v>16</v>
      </c>
      <c r="J817" s="49">
        <v>4259.96</v>
      </c>
      <c r="K817" s="50"/>
    </row>
    <row r="818" s="1" customFormat="1" ht="26" customHeight="1" spans="1:11">
      <c r="A818" s="18"/>
      <c r="B818" s="26"/>
      <c r="C818" s="26"/>
      <c r="D818" s="26"/>
      <c r="E818" s="14" t="s">
        <v>1784</v>
      </c>
      <c r="F818" s="14" t="s">
        <v>1785</v>
      </c>
      <c r="G818" s="25" t="s">
        <v>15</v>
      </c>
      <c r="H818" s="20">
        <v>4</v>
      </c>
      <c r="I818" s="38" t="s">
        <v>16</v>
      </c>
      <c r="J818" s="49">
        <v>4259.96</v>
      </c>
      <c r="K818" s="50"/>
    </row>
    <row r="819" s="1" customFormat="1" ht="26" customHeight="1" spans="1:11">
      <c r="A819" s="18">
        <v>247</v>
      </c>
      <c r="B819" s="26" t="s">
        <v>1786</v>
      </c>
      <c r="C819" s="43">
        <v>1</v>
      </c>
      <c r="D819" s="44">
        <v>4</v>
      </c>
      <c r="E819" s="14" t="s">
        <v>782</v>
      </c>
      <c r="F819" s="26" t="s">
        <v>1787</v>
      </c>
      <c r="G819" s="25" t="s">
        <v>252</v>
      </c>
      <c r="H819" s="20">
        <v>4</v>
      </c>
      <c r="I819" s="26" t="s">
        <v>16</v>
      </c>
      <c r="J819" s="49">
        <v>4259.96</v>
      </c>
      <c r="K819" s="50">
        <f>SUM(J819)</f>
        <v>4259.96</v>
      </c>
    </row>
    <row r="820" s="1" customFormat="1" ht="26" customHeight="1" spans="1:11">
      <c r="A820" s="18">
        <v>248</v>
      </c>
      <c r="B820" s="26" t="s">
        <v>1788</v>
      </c>
      <c r="C820" s="26">
        <v>13</v>
      </c>
      <c r="D820" s="26">
        <v>38</v>
      </c>
      <c r="E820" s="14" t="s">
        <v>1789</v>
      </c>
      <c r="F820" s="14" t="s">
        <v>1790</v>
      </c>
      <c r="G820" s="25" t="s">
        <v>683</v>
      </c>
      <c r="H820" s="20">
        <v>3</v>
      </c>
      <c r="I820" s="39" t="s">
        <v>1791</v>
      </c>
      <c r="J820" s="49">
        <v>3913.29</v>
      </c>
      <c r="K820" s="50">
        <f>SUM(J820:J832)</f>
        <v>48759.62</v>
      </c>
    </row>
    <row r="821" s="1" customFormat="1" ht="26" customHeight="1" spans="1:11">
      <c r="A821" s="18"/>
      <c r="B821" s="26"/>
      <c r="C821" s="26"/>
      <c r="D821" s="26"/>
      <c r="E821" s="14" t="s">
        <v>1792</v>
      </c>
      <c r="F821" s="14" t="s">
        <v>1793</v>
      </c>
      <c r="G821" s="25" t="s">
        <v>683</v>
      </c>
      <c r="H821" s="20">
        <v>3</v>
      </c>
      <c r="I821" s="39" t="s">
        <v>532</v>
      </c>
      <c r="J821" s="49">
        <v>3290.49</v>
      </c>
      <c r="K821" s="50"/>
    </row>
    <row r="822" s="1" customFormat="1" ht="26" customHeight="1" spans="1:11">
      <c r="A822" s="18"/>
      <c r="B822" s="26"/>
      <c r="C822" s="26"/>
      <c r="D822" s="26"/>
      <c r="E822" s="14" t="s">
        <v>1794</v>
      </c>
      <c r="F822" s="14" t="s">
        <v>1795</v>
      </c>
      <c r="G822" s="25" t="s">
        <v>683</v>
      </c>
      <c r="H822" s="20">
        <v>3</v>
      </c>
      <c r="I822" s="39" t="s">
        <v>532</v>
      </c>
      <c r="J822" s="49">
        <v>3290.49</v>
      </c>
      <c r="K822" s="50"/>
    </row>
    <row r="823" s="1" customFormat="1" ht="26" customHeight="1" spans="1:11">
      <c r="A823" s="18"/>
      <c r="B823" s="26"/>
      <c r="C823" s="26"/>
      <c r="D823" s="26"/>
      <c r="E823" s="14" t="s">
        <v>1796</v>
      </c>
      <c r="F823" s="14" t="s">
        <v>1797</v>
      </c>
      <c r="G823" s="25" t="s">
        <v>683</v>
      </c>
      <c r="H823" s="20">
        <v>3</v>
      </c>
      <c r="I823" s="39" t="s">
        <v>1798</v>
      </c>
      <c r="J823" s="49">
        <v>4555.95</v>
      </c>
      <c r="K823" s="50"/>
    </row>
    <row r="824" s="1" customFormat="1" ht="26" customHeight="1" spans="1:11">
      <c r="A824" s="18"/>
      <c r="B824" s="26"/>
      <c r="C824" s="26"/>
      <c r="D824" s="26"/>
      <c r="E824" s="14" t="s">
        <v>1799</v>
      </c>
      <c r="F824" s="14" t="s">
        <v>1800</v>
      </c>
      <c r="G824" s="25" t="s">
        <v>683</v>
      </c>
      <c r="H824" s="20">
        <v>3</v>
      </c>
      <c r="I824" s="39" t="s">
        <v>1801</v>
      </c>
      <c r="J824" s="49">
        <v>4038.51</v>
      </c>
      <c r="K824" s="50"/>
    </row>
    <row r="825" s="1" customFormat="1" ht="26" customHeight="1" spans="1:11">
      <c r="A825" s="18"/>
      <c r="B825" s="26"/>
      <c r="C825" s="26"/>
      <c r="D825" s="26"/>
      <c r="E825" s="14" t="s">
        <v>1802</v>
      </c>
      <c r="F825" s="14" t="s">
        <v>1803</v>
      </c>
      <c r="G825" s="25" t="s">
        <v>683</v>
      </c>
      <c r="H825" s="20">
        <v>3</v>
      </c>
      <c r="I825" s="39" t="s">
        <v>1804</v>
      </c>
      <c r="J825" s="49">
        <v>3951.63</v>
      </c>
      <c r="K825" s="50"/>
    </row>
    <row r="826" s="1" customFormat="1" ht="26" customHeight="1" spans="1:11">
      <c r="A826" s="18"/>
      <c r="B826" s="26"/>
      <c r="C826" s="26"/>
      <c r="D826" s="26"/>
      <c r="E826" s="14" t="s">
        <v>1805</v>
      </c>
      <c r="F826" s="14" t="s">
        <v>1806</v>
      </c>
      <c r="G826" s="25" t="s">
        <v>683</v>
      </c>
      <c r="H826" s="20">
        <v>3</v>
      </c>
      <c r="I826" s="39" t="s">
        <v>532</v>
      </c>
      <c r="J826" s="49">
        <v>3290.49</v>
      </c>
      <c r="K826" s="50"/>
    </row>
    <row r="827" s="1" customFormat="1" ht="26" customHeight="1" spans="1:11">
      <c r="A827" s="18"/>
      <c r="B827" s="26"/>
      <c r="C827" s="26"/>
      <c r="D827" s="26"/>
      <c r="E827" s="14" t="s">
        <v>1807</v>
      </c>
      <c r="F827" s="14" t="s">
        <v>1808</v>
      </c>
      <c r="G827" s="25" t="s">
        <v>683</v>
      </c>
      <c r="H827" s="20">
        <v>3</v>
      </c>
      <c r="I827" s="39" t="s">
        <v>532</v>
      </c>
      <c r="J827" s="49">
        <v>3290.49</v>
      </c>
      <c r="K827" s="50"/>
    </row>
    <row r="828" s="1" customFormat="1" ht="26" customHeight="1" spans="1:11">
      <c r="A828" s="18"/>
      <c r="B828" s="26"/>
      <c r="C828" s="26"/>
      <c r="D828" s="26"/>
      <c r="E828" s="14" t="s">
        <v>592</v>
      </c>
      <c r="F828" s="14" t="s">
        <v>1809</v>
      </c>
      <c r="G828" s="25" t="s">
        <v>683</v>
      </c>
      <c r="H828" s="20">
        <v>3</v>
      </c>
      <c r="I828" s="39" t="s">
        <v>1810</v>
      </c>
      <c r="J828" s="49">
        <v>3325.86</v>
      </c>
      <c r="K828" s="50"/>
    </row>
    <row r="829" s="1" customFormat="1" ht="26" customHeight="1" spans="1:11">
      <c r="A829" s="18"/>
      <c r="B829" s="26"/>
      <c r="C829" s="26"/>
      <c r="D829" s="26"/>
      <c r="E829" s="14" t="s">
        <v>1811</v>
      </c>
      <c r="F829" s="14" t="s">
        <v>1812</v>
      </c>
      <c r="G829" s="25" t="s">
        <v>683</v>
      </c>
      <c r="H829" s="20">
        <v>3</v>
      </c>
      <c r="I829" s="39" t="s">
        <v>532</v>
      </c>
      <c r="J829" s="49">
        <v>3290.49</v>
      </c>
      <c r="K829" s="50"/>
    </row>
    <row r="830" s="1" customFormat="1" ht="26" customHeight="1" spans="1:11">
      <c r="A830" s="18"/>
      <c r="B830" s="26"/>
      <c r="C830" s="26"/>
      <c r="D830" s="26"/>
      <c r="E830" s="14" t="s">
        <v>1613</v>
      </c>
      <c r="F830" s="14" t="s">
        <v>1813</v>
      </c>
      <c r="G830" s="25" t="s">
        <v>683</v>
      </c>
      <c r="H830" s="20">
        <v>3</v>
      </c>
      <c r="I830" s="39" t="s">
        <v>1814</v>
      </c>
      <c r="J830" s="49">
        <v>5125.29</v>
      </c>
      <c r="K830" s="50"/>
    </row>
    <row r="831" s="1" customFormat="1" ht="26" customHeight="1" spans="1:11">
      <c r="A831" s="18"/>
      <c r="B831" s="26"/>
      <c r="C831" s="26"/>
      <c r="D831" s="26"/>
      <c r="E831" s="14" t="s">
        <v>1815</v>
      </c>
      <c r="F831" s="14" t="s">
        <v>1816</v>
      </c>
      <c r="G831" s="25" t="s">
        <v>821</v>
      </c>
      <c r="H831" s="20">
        <v>2</v>
      </c>
      <c r="I831" s="39" t="s">
        <v>1817</v>
      </c>
      <c r="J831" s="49">
        <v>3737.6</v>
      </c>
      <c r="K831" s="50"/>
    </row>
    <row r="832" s="1" customFormat="1" ht="26" customHeight="1" spans="1:11">
      <c r="A832" s="18"/>
      <c r="B832" s="26"/>
      <c r="C832" s="26"/>
      <c r="D832" s="26"/>
      <c r="E832" s="14" t="s">
        <v>1818</v>
      </c>
      <c r="F832" s="14" t="s">
        <v>1819</v>
      </c>
      <c r="G832" s="25" t="s">
        <v>683</v>
      </c>
      <c r="H832" s="20">
        <v>3</v>
      </c>
      <c r="I832" s="39" t="s">
        <v>1820</v>
      </c>
      <c r="J832" s="49">
        <v>3659.04</v>
      </c>
      <c r="K832" s="50"/>
    </row>
    <row r="833" s="1" customFormat="1" ht="26" customHeight="1" spans="1:11">
      <c r="A833" s="18">
        <v>249</v>
      </c>
      <c r="B833" s="26" t="s">
        <v>1821</v>
      </c>
      <c r="C833" s="43">
        <v>3</v>
      </c>
      <c r="D833" s="44">
        <v>12</v>
      </c>
      <c r="E833" s="14" t="s">
        <v>1822</v>
      </c>
      <c r="F833" s="24" t="s">
        <v>1823</v>
      </c>
      <c r="G833" s="25" t="s">
        <v>15</v>
      </c>
      <c r="H833" s="20">
        <v>4</v>
      </c>
      <c r="I833" s="24" t="s">
        <v>1824</v>
      </c>
      <c r="J833" s="49">
        <v>6296.64</v>
      </c>
      <c r="K833" s="50">
        <f>SUM(J833:J835)</f>
        <v>14849.2</v>
      </c>
    </row>
    <row r="834" s="1" customFormat="1" ht="26" customHeight="1" spans="1:11">
      <c r="A834" s="18"/>
      <c r="B834" s="26"/>
      <c r="C834" s="43"/>
      <c r="D834" s="44"/>
      <c r="E834" s="14" t="s">
        <v>1825</v>
      </c>
      <c r="F834" s="24" t="s">
        <v>1826</v>
      </c>
      <c r="G834" s="25" t="s">
        <v>15</v>
      </c>
      <c r="H834" s="20">
        <v>4</v>
      </c>
      <c r="I834" s="24" t="s">
        <v>1827</v>
      </c>
      <c r="J834" s="49">
        <v>4278.52</v>
      </c>
      <c r="K834" s="50"/>
    </row>
    <row r="835" s="1" customFormat="1" ht="26" customHeight="1" spans="1:11">
      <c r="A835" s="18"/>
      <c r="B835" s="26"/>
      <c r="C835" s="43"/>
      <c r="D835" s="44"/>
      <c r="E835" s="14" t="s">
        <v>1478</v>
      </c>
      <c r="F835" s="24" t="s">
        <v>1828</v>
      </c>
      <c r="G835" s="25" t="s">
        <v>15</v>
      </c>
      <c r="H835" s="20">
        <v>4</v>
      </c>
      <c r="I835" s="24" t="s">
        <v>1829</v>
      </c>
      <c r="J835" s="49">
        <v>4274.04</v>
      </c>
      <c r="K835" s="50"/>
    </row>
    <row r="836" s="1" customFormat="1" ht="26" customHeight="1" spans="1:11">
      <c r="A836" s="18">
        <v>250</v>
      </c>
      <c r="B836" s="26" t="s">
        <v>1830</v>
      </c>
      <c r="C836" s="89">
        <v>1</v>
      </c>
      <c r="D836" s="89">
        <v>3</v>
      </c>
      <c r="E836" s="14" t="s">
        <v>277</v>
      </c>
      <c r="F836" s="14" t="s">
        <v>1831</v>
      </c>
      <c r="G836" s="25" t="s">
        <v>683</v>
      </c>
      <c r="H836" s="20">
        <v>3</v>
      </c>
      <c r="I836" s="14">
        <v>4242</v>
      </c>
      <c r="J836" s="49">
        <v>3194.22</v>
      </c>
      <c r="K836" s="91">
        <f>SUM(J836)</f>
        <v>3194.22</v>
      </c>
    </row>
    <row r="837" s="1" customFormat="1" ht="26" customHeight="1" spans="1:11">
      <c r="A837" s="18">
        <v>251</v>
      </c>
      <c r="B837" s="26" t="s">
        <v>1832</v>
      </c>
      <c r="C837" s="89">
        <v>1</v>
      </c>
      <c r="D837" s="89">
        <v>3</v>
      </c>
      <c r="E837" s="14" t="s">
        <v>1833</v>
      </c>
      <c r="F837" s="14" t="s">
        <v>1834</v>
      </c>
      <c r="G837" s="25" t="s">
        <v>58</v>
      </c>
      <c r="H837" s="20">
        <v>3</v>
      </c>
      <c r="I837" s="24">
        <v>4352</v>
      </c>
      <c r="J837" s="49">
        <v>3277.05</v>
      </c>
      <c r="K837" s="91">
        <f>SUM(J837:J837)</f>
        <v>3277.05</v>
      </c>
    </row>
    <row r="838" s="1" customFormat="1" ht="26" customHeight="1" spans="1:11">
      <c r="A838" s="18">
        <v>252</v>
      </c>
      <c r="B838" s="26" t="s">
        <v>1835</v>
      </c>
      <c r="C838" s="89">
        <v>3</v>
      </c>
      <c r="D838" s="89">
        <v>9</v>
      </c>
      <c r="E838" s="14" t="s">
        <v>1836</v>
      </c>
      <c r="F838" s="24" t="s">
        <v>1837</v>
      </c>
      <c r="G838" s="25" t="s">
        <v>58</v>
      </c>
      <c r="H838" s="20">
        <v>3</v>
      </c>
      <c r="I838" s="24">
        <v>6468</v>
      </c>
      <c r="J838" s="49">
        <v>5045.04</v>
      </c>
      <c r="K838" s="91">
        <f>SUM(J838:J840)</f>
        <v>13831.74</v>
      </c>
    </row>
    <row r="839" s="1" customFormat="1" ht="26" customHeight="1" spans="1:11">
      <c r="A839" s="18"/>
      <c r="B839" s="26"/>
      <c r="C839" s="89"/>
      <c r="D839" s="89"/>
      <c r="E839" s="14" t="s">
        <v>1825</v>
      </c>
      <c r="F839" s="24" t="s">
        <v>1838</v>
      </c>
      <c r="G839" s="25" t="s">
        <v>58</v>
      </c>
      <c r="H839" s="20">
        <v>3</v>
      </c>
      <c r="I839" s="39" t="s">
        <v>1839</v>
      </c>
      <c r="J839" s="49">
        <v>5164.38</v>
      </c>
      <c r="K839" s="91"/>
    </row>
    <row r="840" s="1" customFormat="1" ht="26" customHeight="1" spans="1:11">
      <c r="A840" s="18"/>
      <c r="B840" s="26"/>
      <c r="C840" s="39"/>
      <c r="D840" s="39"/>
      <c r="E840" s="14" t="s">
        <v>1840</v>
      </c>
      <c r="F840" s="24" t="s">
        <v>1841</v>
      </c>
      <c r="G840" s="25" t="s">
        <v>58</v>
      </c>
      <c r="H840" s="20">
        <v>3</v>
      </c>
      <c r="I840" s="24">
        <v>4644</v>
      </c>
      <c r="J840" s="49">
        <v>3622.32</v>
      </c>
      <c r="K840" s="91"/>
    </row>
    <row r="841" s="1" customFormat="1" ht="26" customHeight="1" spans="1:11">
      <c r="A841" s="18">
        <v>253</v>
      </c>
      <c r="B841" s="26" t="s">
        <v>1842</v>
      </c>
      <c r="C841" s="89">
        <v>1</v>
      </c>
      <c r="D841" s="89">
        <v>3</v>
      </c>
      <c r="E841" s="14" t="s">
        <v>1843</v>
      </c>
      <c r="F841" s="14" t="s">
        <v>1844</v>
      </c>
      <c r="G841" s="25" t="s">
        <v>683</v>
      </c>
      <c r="H841" s="20">
        <v>3</v>
      </c>
      <c r="I841" s="14">
        <v>4378</v>
      </c>
      <c r="J841" s="49">
        <v>3362.31</v>
      </c>
      <c r="K841" s="91">
        <f>SUM(J841:J841)</f>
        <v>3362.31</v>
      </c>
    </row>
    <row r="842" s="1" customFormat="1" ht="26" customHeight="1" spans="1:11">
      <c r="A842" s="18">
        <v>254</v>
      </c>
      <c r="B842" s="26" t="s">
        <v>1845</v>
      </c>
      <c r="C842" s="14">
        <v>1</v>
      </c>
      <c r="D842" s="14">
        <v>4</v>
      </c>
      <c r="E842" s="14" t="s">
        <v>1218</v>
      </c>
      <c r="F842" s="24" t="s">
        <v>1846</v>
      </c>
      <c r="G842" s="25" t="s">
        <v>15</v>
      </c>
      <c r="H842" s="20">
        <v>4</v>
      </c>
      <c r="I842" s="24" t="s">
        <v>16</v>
      </c>
      <c r="J842" s="49">
        <v>4200.56</v>
      </c>
      <c r="K842" s="91">
        <f>SUM(J842)</f>
        <v>4200.56</v>
      </c>
    </row>
    <row r="843" s="1" customFormat="1" ht="26" customHeight="1" spans="1:11">
      <c r="A843" s="18">
        <v>255</v>
      </c>
      <c r="B843" s="26" t="s">
        <v>1847</v>
      </c>
      <c r="C843" s="14">
        <v>2</v>
      </c>
      <c r="D843" s="14">
        <v>6</v>
      </c>
      <c r="E843" s="14" t="s">
        <v>1554</v>
      </c>
      <c r="F843" s="14" t="s">
        <v>1848</v>
      </c>
      <c r="G843" s="25" t="s">
        <v>15</v>
      </c>
      <c r="H843" s="20">
        <v>4</v>
      </c>
      <c r="I843" s="24" t="s">
        <v>16</v>
      </c>
      <c r="J843" s="36">
        <v>4259.96</v>
      </c>
      <c r="K843" s="91">
        <f>SUM(J843:J844)</f>
        <v>6389.94</v>
      </c>
    </row>
    <row r="844" s="1" customFormat="1" ht="26" customHeight="1" spans="1:11">
      <c r="A844" s="18"/>
      <c r="B844" s="26"/>
      <c r="C844" s="14"/>
      <c r="D844" s="14"/>
      <c r="E844" s="14" t="s">
        <v>855</v>
      </c>
      <c r="F844" s="14" t="s">
        <v>1849</v>
      </c>
      <c r="G844" s="25" t="s">
        <v>100</v>
      </c>
      <c r="H844" s="20">
        <v>2</v>
      </c>
      <c r="I844" s="24" t="s">
        <v>16</v>
      </c>
      <c r="J844" s="36">
        <v>2129.98</v>
      </c>
      <c r="K844" s="91"/>
    </row>
    <row r="845" s="1" customFormat="1" ht="26" customHeight="1" spans="1:11">
      <c r="A845" s="18">
        <v>256</v>
      </c>
      <c r="B845" s="26" t="s">
        <v>1850</v>
      </c>
      <c r="C845" s="43">
        <v>1</v>
      </c>
      <c r="D845" s="44">
        <v>2</v>
      </c>
      <c r="E845" s="14" t="s">
        <v>804</v>
      </c>
      <c r="F845" s="14" t="s">
        <v>1851</v>
      </c>
      <c r="G845" s="25" t="s">
        <v>82</v>
      </c>
      <c r="H845" s="20">
        <v>2</v>
      </c>
      <c r="I845" s="38" t="s">
        <v>16</v>
      </c>
      <c r="J845" s="49">
        <v>2168.16</v>
      </c>
      <c r="K845" s="91">
        <f>SUM(J845)</f>
        <v>2168.16</v>
      </c>
    </row>
    <row r="846" s="1" customFormat="1" ht="26" customHeight="1" spans="1:11">
      <c r="A846" s="18">
        <v>257</v>
      </c>
      <c r="B846" s="26" t="s">
        <v>1852</v>
      </c>
      <c r="C846" s="43">
        <v>1</v>
      </c>
      <c r="D846" s="44">
        <v>4</v>
      </c>
      <c r="E846" s="14" t="s">
        <v>1853</v>
      </c>
      <c r="F846" s="24" t="s">
        <v>1854</v>
      </c>
      <c r="G846" s="25" t="s">
        <v>15</v>
      </c>
      <c r="H846" s="20">
        <v>4</v>
      </c>
      <c r="I846" s="24" t="s">
        <v>30</v>
      </c>
      <c r="J846" s="49">
        <v>4305.08</v>
      </c>
      <c r="K846" s="91">
        <f>SUM(J846:J846)</f>
        <v>4305.08</v>
      </c>
    </row>
    <row r="847" s="1" customFormat="1" ht="26" customHeight="1" spans="1:11">
      <c r="A847" s="18">
        <v>258</v>
      </c>
      <c r="B847" s="26" t="s">
        <v>1855</v>
      </c>
      <c r="C847" s="43">
        <v>8</v>
      </c>
      <c r="D847" s="44">
        <v>32</v>
      </c>
      <c r="E847" s="14" t="s">
        <v>1673</v>
      </c>
      <c r="F847" s="14" t="s">
        <v>1856</v>
      </c>
      <c r="G847" s="25" t="s">
        <v>1857</v>
      </c>
      <c r="H847" s="20">
        <v>4</v>
      </c>
      <c r="I847" s="14" t="s">
        <v>16</v>
      </c>
      <c r="J847" s="49">
        <v>4175.12</v>
      </c>
      <c r="K847" s="91">
        <f>SUM(J847:J854)</f>
        <v>33400.96</v>
      </c>
    </row>
    <row r="848" s="1" customFormat="1" ht="26" customHeight="1" spans="1:11">
      <c r="A848" s="18"/>
      <c r="B848" s="26"/>
      <c r="C848" s="43"/>
      <c r="D848" s="44"/>
      <c r="E848" s="14" t="s">
        <v>1858</v>
      </c>
      <c r="F848" s="14" t="s">
        <v>1859</v>
      </c>
      <c r="G848" s="25" t="s">
        <v>1857</v>
      </c>
      <c r="H848" s="20">
        <v>4</v>
      </c>
      <c r="I848" s="14" t="s">
        <v>16</v>
      </c>
      <c r="J848" s="49">
        <v>4175.12</v>
      </c>
      <c r="K848" s="91"/>
    </row>
    <row r="849" s="1" customFormat="1" ht="26" customHeight="1" spans="1:11">
      <c r="A849" s="18"/>
      <c r="B849" s="26"/>
      <c r="C849" s="43"/>
      <c r="D849" s="44"/>
      <c r="E849" s="14" t="s">
        <v>1860</v>
      </c>
      <c r="F849" s="14" t="s">
        <v>1861</v>
      </c>
      <c r="G849" s="25" t="s">
        <v>1857</v>
      </c>
      <c r="H849" s="20">
        <v>4</v>
      </c>
      <c r="I849" s="14" t="s">
        <v>16</v>
      </c>
      <c r="J849" s="49">
        <v>4175.12</v>
      </c>
      <c r="K849" s="91"/>
    </row>
    <row r="850" s="1" customFormat="1" ht="26" customHeight="1" spans="1:11">
      <c r="A850" s="18"/>
      <c r="B850" s="26"/>
      <c r="C850" s="43"/>
      <c r="D850" s="44"/>
      <c r="E850" s="14" t="s">
        <v>1675</v>
      </c>
      <c r="F850" s="14" t="s">
        <v>1862</v>
      </c>
      <c r="G850" s="25" t="s">
        <v>1857</v>
      </c>
      <c r="H850" s="20">
        <v>4</v>
      </c>
      <c r="I850" s="14" t="s">
        <v>16</v>
      </c>
      <c r="J850" s="49">
        <v>4175.12</v>
      </c>
      <c r="K850" s="91"/>
    </row>
    <row r="851" s="1" customFormat="1" ht="26" customHeight="1" spans="1:11">
      <c r="A851" s="18"/>
      <c r="B851" s="26"/>
      <c r="C851" s="43"/>
      <c r="D851" s="44"/>
      <c r="E851" s="14" t="s">
        <v>1863</v>
      </c>
      <c r="F851" s="14" t="s">
        <v>1864</v>
      </c>
      <c r="G851" s="25" t="s">
        <v>1857</v>
      </c>
      <c r="H851" s="20">
        <v>4</v>
      </c>
      <c r="I851" s="14" t="s">
        <v>16</v>
      </c>
      <c r="J851" s="49">
        <v>4175.12</v>
      </c>
      <c r="K851" s="91"/>
    </row>
    <row r="852" s="1" customFormat="1" ht="26" customHeight="1" spans="1:11">
      <c r="A852" s="18"/>
      <c r="B852" s="26"/>
      <c r="C852" s="43"/>
      <c r="D852" s="44"/>
      <c r="E852" s="14" t="s">
        <v>1865</v>
      </c>
      <c r="F852" s="14" t="s">
        <v>1866</v>
      </c>
      <c r="G852" s="25" t="s">
        <v>1857</v>
      </c>
      <c r="H852" s="20">
        <v>4</v>
      </c>
      <c r="I852" s="14" t="s">
        <v>16</v>
      </c>
      <c r="J852" s="49">
        <v>4175.12</v>
      </c>
      <c r="K852" s="91"/>
    </row>
    <row r="853" s="1" customFormat="1" ht="26" customHeight="1" spans="1:11">
      <c r="A853" s="18"/>
      <c r="B853" s="26"/>
      <c r="C853" s="43"/>
      <c r="D853" s="44"/>
      <c r="E853" s="14" t="s">
        <v>1867</v>
      </c>
      <c r="F853" s="14" t="s">
        <v>1868</v>
      </c>
      <c r="G853" s="25" t="s">
        <v>1857</v>
      </c>
      <c r="H853" s="20">
        <v>4</v>
      </c>
      <c r="I853" s="14" t="s">
        <v>16</v>
      </c>
      <c r="J853" s="49">
        <v>4175.12</v>
      </c>
      <c r="K853" s="91"/>
    </row>
    <row r="854" s="1" customFormat="1" ht="26" customHeight="1" spans="1:11">
      <c r="A854" s="18"/>
      <c r="B854" s="26"/>
      <c r="C854" s="43"/>
      <c r="D854" s="44"/>
      <c r="E854" s="14" t="s">
        <v>1869</v>
      </c>
      <c r="F854" s="14" t="s">
        <v>1870</v>
      </c>
      <c r="G854" s="25" t="s">
        <v>1857</v>
      </c>
      <c r="H854" s="20">
        <v>4</v>
      </c>
      <c r="I854" s="14" t="s">
        <v>16</v>
      </c>
      <c r="J854" s="49">
        <v>4175.12</v>
      </c>
      <c r="K854" s="91"/>
    </row>
    <row r="855" s="1" customFormat="1" ht="26" customHeight="1" spans="1:11">
      <c r="A855" s="18">
        <v>259</v>
      </c>
      <c r="B855" s="26" t="s">
        <v>1871</v>
      </c>
      <c r="C855" s="43">
        <v>1</v>
      </c>
      <c r="D855" s="44">
        <v>1</v>
      </c>
      <c r="E855" s="14" t="s">
        <v>757</v>
      </c>
      <c r="F855" s="24" t="s">
        <v>1872</v>
      </c>
      <c r="G855" s="25" t="s">
        <v>114</v>
      </c>
      <c r="H855" s="20">
        <v>1</v>
      </c>
      <c r="I855" s="24" t="s">
        <v>16</v>
      </c>
      <c r="J855" s="49">
        <v>1064.99</v>
      </c>
      <c r="K855" s="91">
        <f t="shared" ref="K855:K860" si="15">SUM(J855)</f>
        <v>1064.99</v>
      </c>
    </row>
    <row r="856" s="1" customFormat="1" ht="26" customHeight="1" spans="1:11">
      <c r="A856" s="18">
        <v>260</v>
      </c>
      <c r="B856" s="26" t="s">
        <v>1873</v>
      </c>
      <c r="C856" s="43">
        <v>1</v>
      </c>
      <c r="D856" s="44">
        <v>4</v>
      </c>
      <c r="E856" s="14" t="s">
        <v>1874</v>
      </c>
      <c r="F856" s="14" t="s">
        <v>1875</v>
      </c>
      <c r="G856" s="25" t="s">
        <v>15</v>
      </c>
      <c r="H856" s="20">
        <v>4</v>
      </c>
      <c r="I856" s="24" t="s">
        <v>16</v>
      </c>
      <c r="J856" s="49">
        <v>4175.12</v>
      </c>
      <c r="K856" s="91">
        <f t="shared" si="15"/>
        <v>4175.12</v>
      </c>
    </row>
    <row r="857" s="1" customFormat="1" ht="26" customHeight="1" spans="1:11">
      <c r="A857" s="18">
        <v>261</v>
      </c>
      <c r="B857" s="26" t="s">
        <v>1876</v>
      </c>
      <c r="C857" s="43">
        <v>3</v>
      </c>
      <c r="D857" s="44">
        <v>6</v>
      </c>
      <c r="E857" s="14" t="s">
        <v>1369</v>
      </c>
      <c r="F857" s="14" t="s">
        <v>1360</v>
      </c>
      <c r="G857" s="25" t="s">
        <v>359</v>
      </c>
      <c r="H857" s="20">
        <v>2</v>
      </c>
      <c r="I857" s="14" t="s">
        <v>16</v>
      </c>
      <c r="J857" s="36">
        <v>2145.24</v>
      </c>
      <c r="K857" s="91">
        <f>SUM(J857:J859)</f>
        <v>6435.72</v>
      </c>
    </row>
    <row r="858" s="1" customFormat="1" ht="26" customHeight="1" spans="1:11">
      <c r="A858" s="18"/>
      <c r="B858" s="26"/>
      <c r="C858" s="43"/>
      <c r="D858" s="44"/>
      <c r="E858" s="14" t="s">
        <v>506</v>
      </c>
      <c r="F858" s="14" t="s">
        <v>1877</v>
      </c>
      <c r="G858" s="25" t="s">
        <v>359</v>
      </c>
      <c r="H858" s="20">
        <v>2</v>
      </c>
      <c r="I858" s="14" t="s">
        <v>16</v>
      </c>
      <c r="J858" s="36">
        <v>2145.24</v>
      </c>
      <c r="K858" s="91"/>
    </row>
    <row r="859" s="1" customFormat="1" ht="26" customHeight="1" spans="1:11">
      <c r="A859" s="18"/>
      <c r="B859" s="26"/>
      <c r="C859" s="43"/>
      <c r="D859" s="44"/>
      <c r="E859" s="14" t="s">
        <v>1878</v>
      </c>
      <c r="F859" s="14" t="s">
        <v>1879</v>
      </c>
      <c r="G859" s="25" t="s">
        <v>359</v>
      </c>
      <c r="H859" s="20">
        <v>2</v>
      </c>
      <c r="I859" s="14" t="s">
        <v>16</v>
      </c>
      <c r="J859" s="36">
        <v>2145.24</v>
      </c>
      <c r="K859" s="91"/>
    </row>
    <row r="860" s="1" customFormat="1" ht="26" customHeight="1" spans="1:11">
      <c r="A860" s="18">
        <v>262</v>
      </c>
      <c r="B860" s="26" t="s">
        <v>1880</v>
      </c>
      <c r="C860" s="43">
        <v>1</v>
      </c>
      <c r="D860" s="44">
        <v>4</v>
      </c>
      <c r="E860" s="14" t="s">
        <v>1881</v>
      </c>
      <c r="F860" s="14" t="s">
        <v>1882</v>
      </c>
      <c r="G860" s="25" t="s">
        <v>15</v>
      </c>
      <c r="H860" s="20">
        <v>4</v>
      </c>
      <c r="I860" s="24" t="s">
        <v>16</v>
      </c>
      <c r="J860" s="49">
        <v>4259.96</v>
      </c>
      <c r="K860" s="91">
        <f t="shared" si="15"/>
        <v>4259.96</v>
      </c>
    </row>
    <row r="861" s="1" customFormat="1" ht="26" customHeight="1" spans="1:11">
      <c r="A861" s="18">
        <v>263</v>
      </c>
      <c r="B861" s="26" t="s">
        <v>1883</v>
      </c>
      <c r="C861" s="43">
        <v>1</v>
      </c>
      <c r="D861" s="44">
        <v>4</v>
      </c>
      <c r="E861" s="14" t="s">
        <v>1884</v>
      </c>
      <c r="F861" s="24" t="s">
        <v>1885</v>
      </c>
      <c r="G861" s="25" t="s">
        <v>15</v>
      </c>
      <c r="H861" s="20">
        <v>4</v>
      </c>
      <c r="I861" s="24" t="s">
        <v>16</v>
      </c>
      <c r="J861" s="49">
        <v>4175.12</v>
      </c>
      <c r="K861" s="91">
        <f>SUM(J861:J861)</f>
        <v>4175.12</v>
      </c>
    </row>
    <row r="862" s="1" customFormat="1" ht="26" customHeight="1" spans="1:11">
      <c r="A862" s="18">
        <v>264</v>
      </c>
      <c r="B862" s="26" t="s">
        <v>1886</v>
      </c>
      <c r="C862" s="43">
        <v>1</v>
      </c>
      <c r="D862" s="44">
        <v>4</v>
      </c>
      <c r="E862" s="14" t="s">
        <v>1887</v>
      </c>
      <c r="F862" s="14" t="s">
        <v>1888</v>
      </c>
      <c r="G862" s="25" t="s">
        <v>15</v>
      </c>
      <c r="H862" s="20">
        <v>4</v>
      </c>
      <c r="I862" s="38" t="s">
        <v>16</v>
      </c>
      <c r="J862" s="49">
        <v>4259.96</v>
      </c>
      <c r="K862" s="91">
        <f>SUM(J862)</f>
        <v>4259.96</v>
      </c>
    </row>
    <row r="863" s="1" customFormat="1" ht="26" customHeight="1" spans="1:11">
      <c r="A863" s="18">
        <v>265</v>
      </c>
      <c r="B863" s="26" t="s">
        <v>1889</v>
      </c>
      <c r="C863" s="43">
        <v>2</v>
      </c>
      <c r="D863" s="44">
        <v>5</v>
      </c>
      <c r="E863" s="14" t="s">
        <v>1890</v>
      </c>
      <c r="F863" s="14" t="s">
        <v>1891</v>
      </c>
      <c r="G863" s="25" t="s">
        <v>58</v>
      </c>
      <c r="H863" s="20">
        <v>3</v>
      </c>
      <c r="I863" s="24">
        <v>4378</v>
      </c>
      <c r="J863" s="49">
        <v>3362.31</v>
      </c>
      <c r="K863" s="91">
        <f>SUM(J863:J864)</f>
        <v>5603.85</v>
      </c>
    </row>
    <row r="864" s="1" customFormat="1" ht="26" customHeight="1" spans="1:11">
      <c r="A864" s="18"/>
      <c r="B864" s="26"/>
      <c r="C864" s="43"/>
      <c r="D864" s="44"/>
      <c r="E864" s="14" t="s">
        <v>738</v>
      </c>
      <c r="F864" s="14" t="s">
        <v>1892</v>
      </c>
      <c r="G864" s="25" t="s">
        <v>100</v>
      </c>
      <c r="H864" s="20">
        <v>2</v>
      </c>
      <c r="I864" s="24">
        <v>4378</v>
      </c>
      <c r="J864" s="49">
        <v>2241.54</v>
      </c>
      <c r="K864" s="91"/>
    </row>
    <row r="865" s="1" customFormat="1" ht="26" customHeight="1" spans="1:11">
      <c r="A865" s="18">
        <v>266</v>
      </c>
      <c r="B865" s="26" t="s">
        <v>1893</v>
      </c>
      <c r="C865" s="43">
        <v>1</v>
      </c>
      <c r="D865" s="44">
        <v>2</v>
      </c>
      <c r="E865" s="14" t="s">
        <v>311</v>
      </c>
      <c r="F865" s="14" t="s">
        <v>1894</v>
      </c>
      <c r="G865" s="25" t="s">
        <v>1895</v>
      </c>
      <c r="H865" s="20">
        <v>2</v>
      </c>
      <c r="I865" s="14">
        <v>5000</v>
      </c>
      <c r="J865" s="49">
        <v>2510</v>
      </c>
      <c r="K865" s="91">
        <f>SUM(J865)</f>
        <v>2510</v>
      </c>
    </row>
    <row r="866" s="1" customFormat="1" ht="26" customHeight="1" spans="1:11">
      <c r="A866" s="18">
        <v>267</v>
      </c>
      <c r="B866" s="26" t="s">
        <v>1896</v>
      </c>
      <c r="C866" s="43">
        <v>19</v>
      </c>
      <c r="D866" s="44">
        <v>66</v>
      </c>
      <c r="E866" s="14" t="s">
        <v>1897</v>
      </c>
      <c r="F866" s="14" t="s">
        <v>1898</v>
      </c>
      <c r="G866" s="25" t="s">
        <v>15</v>
      </c>
      <c r="H866" s="20">
        <v>4</v>
      </c>
      <c r="I866" s="24" t="s">
        <v>16</v>
      </c>
      <c r="J866" s="49">
        <v>4188.68</v>
      </c>
      <c r="K866" s="50">
        <f>SUM(J866:J884)</f>
        <v>69113.22</v>
      </c>
    </row>
    <row r="867" s="1" customFormat="1" ht="26" customHeight="1" spans="1:11">
      <c r="A867" s="18"/>
      <c r="B867" s="26"/>
      <c r="C867" s="43"/>
      <c r="D867" s="44"/>
      <c r="E867" s="14" t="s">
        <v>1595</v>
      </c>
      <c r="F867" s="14" t="s">
        <v>1899</v>
      </c>
      <c r="G867" s="25" t="s">
        <v>58</v>
      </c>
      <c r="H867" s="20">
        <v>3</v>
      </c>
      <c r="I867" s="24" t="s">
        <v>16</v>
      </c>
      <c r="J867" s="49">
        <v>3141.51</v>
      </c>
      <c r="K867" s="50"/>
    </row>
    <row r="868" s="1" customFormat="1" ht="26" customHeight="1" spans="1:11">
      <c r="A868" s="18"/>
      <c r="B868" s="26"/>
      <c r="C868" s="43"/>
      <c r="D868" s="44"/>
      <c r="E868" s="14" t="s">
        <v>1900</v>
      </c>
      <c r="F868" s="14" t="s">
        <v>1901</v>
      </c>
      <c r="G868" s="25" t="s">
        <v>15</v>
      </c>
      <c r="H868" s="20">
        <v>4</v>
      </c>
      <c r="I868" s="24" t="s">
        <v>16</v>
      </c>
      <c r="J868" s="49">
        <v>4188.68</v>
      </c>
      <c r="K868" s="50"/>
    </row>
    <row r="869" s="1" customFormat="1" ht="26" customHeight="1" spans="1:11">
      <c r="A869" s="18"/>
      <c r="B869" s="26"/>
      <c r="C869" s="43"/>
      <c r="D869" s="44"/>
      <c r="E869" s="14" t="s">
        <v>1902</v>
      </c>
      <c r="F869" s="14" t="s">
        <v>1903</v>
      </c>
      <c r="G869" s="25" t="s">
        <v>15</v>
      </c>
      <c r="H869" s="20">
        <v>4</v>
      </c>
      <c r="I869" s="24" t="s">
        <v>16</v>
      </c>
      <c r="J869" s="49">
        <v>4188.68</v>
      </c>
      <c r="K869" s="50"/>
    </row>
    <row r="870" s="1" customFormat="1" ht="26" customHeight="1" spans="1:11">
      <c r="A870" s="18"/>
      <c r="B870" s="26"/>
      <c r="C870" s="43"/>
      <c r="D870" s="44"/>
      <c r="E870" s="14" t="s">
        <v>1904</v>
      </c>
      <c r="F870" s="14" t="s">
        <v>1905</v>
      </c>
      <c r="G870" s="25" t="s">
        <v>15</v>
      </c>
      <c r="H870" s="20">
        <v>4</v>
      </c>
      <c r="I870" s="24" t="s">
        <v>16</v>
      </c>
      <c r="J870" s="49">
        <v>4188.68</v>
      </c>
      <c r="K870" s="50"/>
    </row>
    <row r="871" s="1" customFormat="1" ht="26" customHeight="1" spans="1:11">
      <c r="A871" s="18"/>
      <c r="B871" s="26"/>
      <c r="C871" s="43"/>
      <c r="D871" s="44"/>
      <c r="E871" s="14" t="s">
        <v>819</v>
      </c>
      <c r="F871" s="14" t="s">
        <v>1906</v>
      </c>
      <c r="G871" s="25" t="s">
        <v>15</v>
      </c>
      <c r="H871" s="20">
        <v>4</v>
      </c>
      <c r="I871" s="24" t="s">
        <v>16</v>
      </c>
      <c r="J871" s="49">
        <v>4188.68</v>
      </c>
      <c r="K871" s="50"/>
    </row>
    <row r="872" s="1" customFormat="1" ht="26" customHeight="1" spans="1:11">
      <c r="A872" s="18"/>
      <c r="B872" s="26"/>
      <c r="C872" s="43"/>
      <c r="D872" s="44"/>
      <c r="E872" s="14" t="s">
        <v>622</v>
      </c>
      <c r="F872" s="14" t="s">
        <v>1444</v>
      </c>
      <c r="G872" s="25" t="s">
        <v>15</v>
      </c>
      <c r="H872" s="20">
        <v>4</v>
      </c>
      <c r="I872" s="24" t="s">
        <v>16</v>
      </c>
      <c r="J872" s="49">
        <v>4188.68</v>
      </c>
      <c r="K872" s="50"/>
    </row>
    <row r="873" s="1" customFormat="1" ht="26" customHeight="1" spans="1:11">
      <c r="A873" s="18"/>
      <c r="B873" s="26"/>
      <c r="C873" s="43"/>
      <c r="D873" s="44"/>
      <c r="E873" s="14" t="s">
        <v>1907</v>
      </c>
      <c r="F873" s="14" t="s">
        <v>1908</v>
      </c>
      <c r="G873" s="25" t="s">
        <v>15</v>
      </c>
      <c r="H873" s="20">
        <v>4</v>
      </c>
      <c r="I873" s="24" t="s">
        <v>16</v>
      </c>
      <c r="J873" s="49">
        <v>4188.68</v>
      </c>
      <c r="K873" s="50"/>
    </row>
    <row r="874" s="1" customFormat="1" ht="26" customHeight="1" spans="1:11">
      <c r="A874" s="18"/>
      <c r="B874" s="26"/>
      <c r="C874" s="43"/>
      <c r="D874" s="44"/>
      <c r="E874" s="14" t="s">
        <v>1909</v>
      </c>
      <c r="F874" s="14" t="s">
        <v>1910</v>
      </c>
      <c r="G874" s="25" t="s">
        <v>15</v>
      </c>
      <c r="H874" s="20">
        <v>4</v>
      </c>
      <c r="I874" s="24" t="s">
        <v>16</v>
      </c>
      <c r="J874" s="49">
        <v>4188.68</v>
      </c>
      <c r="K874" s="50"/>
    </row>
    <row r="875" s="1" customFormat="1" ht="26" customHeight="1" spans="1:11">
      <c r="A875" s="18"/>
      <c r="B875" s="26"/>
      <c r="C875" s="43"/>
      <c r="D875" s="44"/>
      <c r="E875" s="14" t="s">
        <v>1911</v>
      </c>
      <c r="F875" s="14" t="s">
        <v>1912</v>
      </c>
      <c r="G875" s="25" t="s">
        <v>15</v>
      </c>
      <c r="H875" s="20">
        <v>4</v>
      </c>
      <c r="I875" s="24" t="s">
        <v>16</v>
      </c>
      <c r="J875" s="49">
        <v>4188.68</v>
      </c>
      <c r="K875" s="50"/>
    </row>
    <row r="876" s="1" customFormat="1" ht="26" customHeight="1" spans="1:11">
      <c r="A876" s="18"/>
      <c r="B876" s="26"/>
      <c r="C876" s="43"/>
      <c r="D876" s="44"/>
      <c r="E876" s="14" t="s">
        <v>394</v>
      </c>
      <c r="F876" s="14" t="s">
        <v>1913</v>
      </c>
      <c r="G876" s="25" t="s">
        <v>15</v>
      </c>
      <c r="H876" s="20">
        <v>4</v>
      </c>
      <c r="I876" s="24" t="s">
        <v>16</v>
      </c>
      <c r="J876" s="49">
        <v>4188.68</v>
      </c>
      <c r="K876" s="50"/>
    </row>
    <row r="877" s="1" customFormat="1" ht="26" customHeight="1" spans="1:11">
      <c r="A877" s="18"/>
      <c r="B877" s="26"/>
      <c r="C877" s="43"/>
      <c r="D877" s="44"/>
      <c r="E877" s="14" t="s">
        <v>620</v>
      </c>
      <c r="F877" s="14" t="s">
        <v>1914</v>
      </c>
      <c r="G877" s="25" t="s">
        <v>15</v>
      </c>
      <c r="H877" s="20">
        <v>4</v>
      </c>
      <c r="I877" s="24" t="s">
        <v>16</v>
      </c>
      <c r="J877" s="49">
        <v>4188.68</v>
      </c>
      <c r="K877" s="50"/>
    </row>
    <row r="878" s="1" customFormat="1" ht="26" customHeight="1" spans="1:11">
      <c r="A878" s="18"/>
      <c r="B878" s="26"/>
      <c r="C878" s="43"/>
      <c r="D878" s="44"/>
      <c r="E878" s="14" t="s">
        <v>1915</v>
      </c>
      <c r="F878" s="90" t="s">
        <v>1151</v>
      </c>
      <c r="G878" s="25" t="s">
        <v>15</v>
      </c>
      <c r="H878" s="20">
        <v>4</v>
      </c>
      <c r="I878" s="24" t="s">
        <v>16</v>
      </c>
      <c r="J878" s="49">
        <v>4188.68</v>
      </c>
      <c r="K878" s="50"/>
    </row>
    <row r="879" s="1" customFormat="1" ht="26" customHeight="1" spans="1:11">
      <c r="A879" s="18"/>
      <c r="B879" s="26"/>
      <c r="C879" s="43"/>
      <c r="D879" s="44"/>
      <c r="E879" s="14" t="s">
        <v>475</v>
      </c>
      <c r="F879" s="90" t="s">
        <v>1916</v>
      </c>
      <c r="G879" s="25" t="s">
        <v>15</v>
      </c>
      <c r="H879" s="20">
        <v>4</v>
      </c>
      <c r="I879" s="24" t="s">
        <v>16</v>
      </c>
      <c r="J879" s="49">
        <v>4188.68</v>
      </c>
      <c r="K879" s="50"/>
    </row>
    <row r="880" s="1" customFormat="1" ht="26" customHeight="1" spans="1:11">
      <c r="A880" s="18"/>
      <c r="B880" s="26"/>
      <c r="C880" s="43"/>
      <c r="D880" s="44"/>
      <c r="E880" s="14" t="s">
        <v>465</v>
      </c>
      <c r="F880" s="90" t="s">
        <v>1917</v>
      </c>
      <c r="G880" s="25" t="s">
        <v>15</v>
      </c>
      <c r="H880" s="20">
        <v>4</v>
      </c>
      <c r="I880" s="24" t="s">
        <v>16</v>
      </c>
      <c r="J880" s="49">
        <v>4188.68</v>
      </c>
      <c r="K880" s="50"/>
    </row>
    <row r="881" s="1" customFormat="1" ht="26" customHeight="1" spans="1:11">
      <c r="A881" s="18"/>
      <c r="B881" s="26"/>
      <c r="C881" s="43"/>
      <c r="D881" s="44"/>
      <c r="E881" s="14" t="s">
        <v>1918</v>
      </c>
      <c r="F881" s="53" t="s">
        <v>1919</v>
      </c>
      <c r="G881" s="25" t="s">
        <v>15</v>
      </c>
      <c r="H881" s="20">
        <v>4</v>
      </c>
      <c r="I881" s="24" t="s">
        <v>16</v>
      </c>
      <c r="J881" s="49">
        <v>4188.68</v>
      </c>
      <c r="K881" s="50"/>
    </row>
    <row r="882" s="1" customFormat="1" ht="26" customHeight="1" spans="1:11">
      <c r="A882" s="18"/>
      <c r="B882" s="26"/>
      <c r="C882" s="43"/>
      <c r="D882" s="44"/>
      <c r="E882" s="14" t="s">
        <v>1920</v>
      </c>
      <c r="F882" s="53" t="s">
        <v>1921</v>
      </c>
      <c r="G882" s="25" t="s">
        <v>85</v>
      </c>
      <c r="H882" s="20">
        <v>1</v>
      </c>
      <c r="I882" s="24" t="s">
        <v>16</v>
      </c>
      <c r="J882" s="49">
        <v>1047.17</v>
      </c>
      <c r="K882" s="50"/>
    </row>
    <row r="883" s="1" customFormat="1" ht="26" customHeight="1" spans="1:11">
      <c r="A883" s="18"/>
      <c r="B883" s="26"/>
      <c r="C883" s="43"/>
      <c r="D883" s="44"/>
      <c r="E883" s="14" t="s">
        <v>346</v>
      </c>
      <c r="F883" s="53" t="s">
        <v>1922</v>
      </c>
      <c r="G883" s="25" t="s">
        <v>85</v>
      </c>
      <c r="H883" s="20">
        <v>1</v>
      </c>
      <c r="I883" s="24" t="s">
        <v>16</v>
      </c>
      <c r="J883" s="49">
        <v>1047.17</v>
      </c>
      <c r="K883" s="50"/>
    </row>
    <row r="884" s="1" customFormat="1" ht="26" customHeight="1" spans="1:11">
      <c r="A884" s="18"/>
      <c r="B884" s="26"/>
      <c r="C884" s="43"/>
      <c r="D884" s="44"/>
      <c r="E884" s="14" t="s">
        <v>1923</v>
      </c>
      <c r="F884" s="53" t="s">
        <v>1924</v>
      </c>
      <c r="G884" s="25" t="s">
        <v>85</v>
      </c>
      <c r="H884" s="20">
        <v>1</v>
      </c>
      <c r="I884" s="24" t="s">
        <v>16</v>
      </c>
      <c r="J884" s="49">
        <v>1047.17</v>
      </c>
      <c r="K884" s="50"/>
    </row>
    <row r="885" s="1" customFormat="1" ht="26" customHeight="1" spans="1:11">
      <c r="A885" s="18">
        <v>268</v>
      </c>
      <c r="B885" s="26" t="s">
        <v>1925</v>
      </c>
      <c r="C885" s="43">
        <v>4</v>
      </c>
      <c r="D885" s="44">
        <v>14</v>
      </c>
      <c r="E885" s="14" t="s">
        <v>1482</v>
      </c>
      <c r="F885" s="14" t="s">
        <v>1926</v>
      </c>
      <c r="G885" s="25" t="s">
        <v>100</v>
      </c>
      <c r="H885" s="20">
        <v>2</v>
      </c>
      <c r="I885" s="24" t="s">
        <v>16</v>
      </c>
      <c r="J885" s="49">
        <v>2094.34</v>
      </c>
      <c r="K885" s="50">
        <f>SUM(J885:J888)</f>
        <v>14660.38</v>
      </c>
    </row>
    <row r="886" s="1" customFormat="1" ht="26" customHeight="1" spans="1:11">
      <c r="A886" s="18"/>
      <c r="B886" s="26"/>
      <c r="C886" s="43"/>
      <c r="D886" s="44"/>
      <c r="E886" s="14" t="s">
        <v>1927</v>
      </c>
      <c r="F886" s="14" t="s">
        <v>1928</v>
      </c>
      <c r="G886" s="25" t="s">
        <v>15</v>
      </c>
      <c r="H886" s="20">
        <v>4</v>
      </c>
      <c r="I886" s="24" t="s">
        <v>16</v>
      </c>
      <c r="J886" s="49">
        <v>4188.68</v>
      </c>
      <c r="K886" s="50"/>
    </row>
    <row r="887" s="1" customFormat="1" ht="26" customHeight="1" spans="1:11">
      <c r="A887" s="18"/>
      <c r="B887" s="26"/>
      <c r="C887" s="43"/>
      <c r="D887" s="44"/>
      <c r="E887" s="14" t="s">
        <v>890</v>
      </c>
      <c r="F887" s="14" t="s">
        <v>1929</v>
      </c>
      <c r="G887" s="25" t="s">
        <v>15</v>
      </c>
      <c r="H887" s="20">
        <v>4</v>
      </c>
      <c r="I887" s="24" t="s">
        <v>16</v>
      </c>
      <c r="J887" s="49">
        <v>4188.68</v>
      </c>
      <c r="K887" s="50"/>
    </row>
    <row r="888" s="1" customFormat="1" ht="26" customHeight="1" spans="1:11">
      <c r="A888" s="18"/>
      <c r="B888" s="26"/>
      <c r="C888" s="43"/>
      <c r="D888" s="44"/>
      <c r="E888" s="14" t="s">
        <v>1930</v>
      </c>
      <c r="F888" s="24" t="s">
        <v>1931</v>
      </c>
      <c r="G888" s="25" t="s">
        <v>15</v>
      </c>
      <c r="H888" s="20">
        <v>4</v>
      </c>
      <c r="I888" s="24" t="s">
        <v>16</v>
      </c>
      <c r="J888" s="49">
        <v>4188.68</v>
      </c>
      <c r="K888" s="50"/>
    </row>
    <row r="889" s="1" customFormat="1" ht="26" customHeight="1" spans="1:11">
      <c r="A889" s="18">
        <v>269</v>
      </c>
      <c r="B889" s="26" t="s">
        <v>1932</v>
      </c>
      <c r="C889" s="43">
        <v>1</v>
      </c>
      <c r="D889" s="44">
        <v>3</v>
      </c>
      <c r="E889" s="14" t="s">
        <v>1933</v>
      </c>
      <c r="F889" s="14" t="s">
        <v>1934</v>
      </c>
      <c r="G889" s="25" t="s">
        <v>683</v>
      </c>
      <c r="H889" s="20">
        <v>3</v>
      </c>
      <c r="I889" s="14">
        <v>5000</v>
      </c>
      <c r="J889" s="49">
        <v>3765</v>
      </c>
      <c r="K889" s="91">
        <f>SUM(J889)</f>
        <v>3765</v>
      </c>
    </row>
    <row r="890" s="1" customFormat="1" ht="26" customHeight="1" spans="1:11">
      <c r="A890" s="18">
        <v>270</v>
      </c>
      <c r="B890" s="26" t="s">
        <v>1935</v>
      </c>
      <c r="C890" s="43">
        <v>1</v>
      </c>
      <c r="D890" s="44">
        <v>4</v>
      </c>
      <c r="E890" s="14" t="s">
        <v>841</v>
      </c>
      <c r="F890" s="14" t="s">
        <v>1936</v>
      </c>
      <c r="G890" s="25" t="s">
        <v>15</v>
      </c>
      <c r="H890" s="20">
        <v>4</v>
      </c>
      <c r="I890" s="24" t="s">
        <v>211</v>
      </c>
      <c r="J890" s="49">
        <v>4268.16</v>
      </c>
      <c r="K890" s="91">
        <f>SUM(J890)</f>
        <v>4268.16</v>
      </c>
    </row>
    <row r="891" s="1" customFormat="1" ht="26" customHeight="1" spans="1:11">
      <c r="A891" s="18">
        <v>271</v>
      </c>
      <c r="B891" s="26" t="s">
        <v>1937</v>
      </c>
      <c r="C891" s="43">
        <v>5</v>
      </c>
      <c r="D891" s="44">
        <v>9</v>
      </c>
      <c r="E891" s="14" t="s">
        <v>1938</v>
      </c>
      <c r="F891" s="24" t="s">
        <v>1939</v>
      </c>
      <c r="G891" s="25" t="s">
        <v>100</v>
      </c>
      <c r="H891" s="20">
        <v>2</v>
      </c>
      <c r="I891" s="24" t="s">
        <v>16</v>
      </c>
      <c r="J891" s="35">
        <v>2129.98</v>
      </c>
      <c r="K891" s="91">
        <f>SUM(J891:J895)</f>
        <v>9584.91</v>
      </c>
    </row>
    <row r="892" s="1" customFormat="1" ht="26" customHeight="1" spans="1:11">
      <c r="A892" s="18"/>
      <c r="B892" s="26"/>
      <c r="C892" s="43"/>
      <c r="D892" s="44"/>
      <c r="E892" s="14" t="s">
        <v>1940</v>
      </c>
      <c r="F892" s="24" t="s">
        <v>1941</v>
      </c>
      <c r="G892" s="25" t="s">
        <v>1942</v>
      </c>
      <c r="H892" s="20">
        <v>1</v>
      </c>
      <c r="I892" s="24" t="s">
        <v>16</v>
      </c>
      <c r="J892" s="35">
        <v>1064.99</v>
      </c>
      <c r="K892" s="91"/>
    </row>
    <row r="893" s="1" customFormat="1" ht="26" customHeight="1" spans="1:11">
      <c r="A893" s="18"/>
      <c r="B893" s="26"/>
      <c r="C893" s="43"/>
      <c r="D893" s="44"/>
      <c r="E893" s="14" t="s">
        <v>1943</v>
      </c>
      <c r="F893" s="24" t="s">
        <v>1944</v>
      </c>
      <c r="G893" s="25" t="s">
        <v>100</v>
      </c>
      <c r="H893" s="20">
        <v>2</v>
      </c>
      <c r="I893" s="24" t="s">
        <v>16</v>
      </c>
      <c r="J893" s="35">
        <v>2129.98</v>
      </c>
      <c r="K893" s="91"/>
    </row>
    <row r="894" s="1" customFormat="1" ht="26" customHeight="1" spans="1:11">
      <c r="A894" s="18"/>
      <c r="B894" s="26"/>
      <c r="C894" s="43"/>
      <c r="D894" s="44"/>
      <c r="E894" s="14" t="s">
        <v>1127</v>
      </c>
      <c r="F894" s="24" t="s">
        <v>1945</v>
      </c>
      <c r="G894" s="25" t="s">
        <v>100</v>
      </c>
      <c r="H894" s="20">
        <v>2</v>
      </c>
      <c r="I894" s="24" t="s">
        <v>16</v>
      </c>
      <c r="J894" s="35">
        <v>2129.98</v>
      </c>
      <c r="K894" s="91"/>
    </row>
    <row r="895" s="1" customFormat="1" ht="26" customHeight="1" spans="1:11">
      <c r="A895" s="18"/>
      <c r="B895" s="26"/>
      <c r="C895" s="43"/>
      <c r="D895" s="44"/>
      <c r="E895" s="14" t="s">
        <v>1946</v>
      </c>
      <c r="F895" s="24" t="s">
        <v>1947</v>
      </c>
      <c r="G895" s="25" t="s">
        <v>100</v>
      </c>
      <c r="H895" s="20">
        <v>2</v>
      </c>
      <c r="I895" s="24" t="s">
        <v>16</v>
      </c>
      <c r="J895" s="35">
        <v>2129.98</v>
      </c>
      <c r="K895" s="91"/>
    </row>
    <row r="896" s="1" customFormat="1" ht="26" customHeight="1" spans="1:11">
      <c r="A896" s="18">
        <v>272</v>
      </c>
      <c r="B896" s="26" t="s">
        <v>1948</v>
      </c>
      <c r="C896" s="43">
        <v>1</v>
      </c>
      <c r="D896" s="44">
        <v>3</v>
      </c>
      <c r="E896" s="14" t="s">
        <v>1949</v>
      </c>
      <c r="F896" s="14" t="s">
        <v>1950</v>
      </c>
      <c r="G896" s="25" t="s">
        <v>683</v>
      </c>
      <c r="H896" s="20">
        <v>3</v>
      </c>
      <c r="I896" s="14" t="s">
        <v>30</v>
      </c>
      <c r="J896" s="49">
        <v>3165.18</v>
      </c>
      <c r="K896" s="91">
        <f t="shared" ref="K896:K900" si="16">SUM(J896)</f>
        <v>3165.18</v>
      </c>
    </row>
    <row r="897" s="1" customFormat="1" ht="26" customHeight="1" spans="1:11">
      <c r="A897" s="18">
        <v>273</v>
      </c>
      <c r="B897" s="26" t="s">
        <v>1951</v>
      </c>
      <c r="C897" s="43">
        <v>1</v>
      </c>
      <c r="D897" s="44">
        <v>4</v>
      </c>
      <c r="E897" s="14" t="s">
        <v>1952</v>
      </c>
      <c r="F897" s="14" t="s">
        <v>1953</v>
      </c>
      <c r="G897" s="25" t="s">
        <v>252</v>
      </c>
      <c r="H897" s="20">
        <v>4</v>
      </c>
      <c r="I897" s="39" t="s">
        <v>16</v>
      </c>
      <c r="J897" s="36">
        <v>4175.12</v>
      </c>
      <c r="K897" s="91">
        <f t="shared" si="16"/>
        <v>4175.12</v>
      </c>
    </row>
    <row r="898" s="1" customFormat="1" ht="26" customHeight="1" spans="1:11">
      <c r="A898" s="18">
        <v>274</v>
      </c>
      <c r="B898" s="26" t="s">
        <v>1954</v>
      </c>
      <c r="C898" s="43">
        <v>2</v>
      </c>
      <c r="D898" s="44">
        <v>8</v>
      </c>
      <c r="E898" s="14" t="s">
        <v>1086</v>
      </c>
      <c r="F898" s="14" t="s">
        <v>1955</v>
      </c>
      <c r="G898" s="25" t="s">
        <v>252</v>
      </c>
      <c r="H898" s="20">
        <v>4</v>
      </c>
      <c r="I898" s="14" t="s">
        <v>16</v>
      </c>
      <c r="J898" s="35">
        <v>4188.68</v>
      </c>
      <c r="K898" s="91">
        <f>SUM(J898:J899)</f>
        <v>8377.36</v>
      </c>
    </row>
    <row r="899" s="1" customFormat="1" ht="26" customHeight="1" spans="1:11">
      <c r="A899" s="18"/>
      <c r="B899" s="26"/>
      <c r="C899" s="43"/>
      <c r="D899" s="44"/>
      <c r="E899" s="14" t="s">
        <v>1956</v>
      </c>
      <c r="F899" s="14" t="s">
        <v>1957</v>
      </c>
      <c r="G899" s="25" t="s">
        <v>252</v>
      </c>
      <c r="H899" s="20">
        <v>4</v>
      </c>
      <c r="I899" s="14" t="s">
        <v>16</v>
      </c>
      <c r="J899" s="35">
        <v>4188.68</v>
      </c>
      <c r="K899" s="91"/>
    </row>
    <row r="900" s="1" customFormat="1" ht="26" customHeight="1" spans="1:11">
      <c r="A900" s="18">
        <v>276</v>
      </c>
      <c r="B900" s="26" t="s">
        <v>1958</v>
      </c>
      <c r="C900" s="43">
        <v>1</v>
      </c>
      <c r="D900" s="44">
        <v>3</v>
      </c>
      <c r="E900" s="14" t="s">
        <v>1633</v>
      </c>
      <c r="F900" s="14" t="s">
        <v>1959</v>
      </c>
      <c r="G900" s="25" t="s">
        <v>230</v>
      </c>
      <c r="H900" s="20">
        <v>3</v>
      </c>
      <c r="I900" s="24" t="s">
        <v>211</v>
      </c>
      <c r="J900" s="49">
        <v>3201.12</v>
      </c>
      <c r="K900" s="91">
        <f t="shared" si="16"/>
        <v>3201.12</v>
      </c>
    </row>
    <row r="901" s="1" customFormat="1" ht="26" customHeight="1" spans="1:11">
      <c r="A901" s="18">
        <v>277</v>
      </c>
      <c r="B901" s="26" t="s">
        <v>1960</v>
      </c>
      <c r="C901" s="43">
        <v>6</v>
      </c>
      <c r="D901" s="44">
        <v>22</v>
      </c>
      <c r="E901" s="14" t="s">
        <v>1961</v>
      </c>
      <c r="F901" s="24" t="s">
        <v>1962</v>
      </c>
      <c r="G901" s="25" t="s">
        <v>58</v>
      </c>
      <c r="H901" s="20">
        <v>3</v>
      </c>
      <c r="I901" s="24" t="s">
        <v>1963</v>
      </c>
      <c r="J901" s="49">
        <v>13279.2</v>
      </c>
      <c r="K901" s="91">
        <f>SUM(J901:J906)</f>
        <v>33366.56</v>
      </c>
    </row>
    <row r="902" s="1" customFormat="1" ht="26" customHeight="1" spans="1:11">
      <c r="A902" s="18"/>
      <c r="B902" s="26"/>
      <c r="C902" s="43"/>
      <c r="D902" s="44"/>
      <c r="E902" s="14" t="s">
        <v>1964</v>
      </c>
      <c r="F902" s="24" t="s">
        <v>1965</v>
      </c>
      <c r="G902" s="25" t="s">
        <v>15</v>
      </c>
      <c r="H902" s="20">
        <v>4</v>
      </c>
      <c r="I902" s="24" t="s">
        <v>30</v>
      </c>
      <c r="J902" s="49">
        <v>4220.24</v>
      </c>
      <c r="K902" s="91"/>
    </row>
    <row r="903" s="1" customFormat="1" ht="26" customHeight="1" spans="1:11">
      <c r="A903" s="18"/>
      <c r="B903" s="26"/>
      <c r="C903" s="43"/>
      <c r="D903" s="44"/>
      <c r="E903" s="14" t="s">
        <v>1966</v>
      </c>
      <c r="F903" s="24" t="s">
        <v>1967</v>
      </c>
      <c r="G903" s="25" t="s">
        <v>15</v>
      </c>
      <c r="H903" s="20">
        <v>4</v>
      </c>
      <c r="I903" s="24" t="s">
        <v>30</v>
      </c>
      <c r="J903" s="49">
        <v>4220.24</v>
      </c>
      <c r="K903" s="91"/>
    </row>
    <row r="904" s="1" customFormat="1" ht="26" customHeight="1" spans="1:11">
      <c r="A904" s="18"/>
      <c r="B904" s="26"/>
      <c r="C904" s="43"/>
      <c r="D904" s="44"/>
      <c r="E904" s="14" t="s">
        <v>1968</v>
      </c>
      <c r="F904" s="24" t="s">
        <v>1969</v>
      </c>
      <c r="G904" s="25" t="s">
        <v>15</v>
      </c>
      <c r="H904" s="20">
        <v>4</v>
      </c>
      <c r="I904" s="24" t="s">
        <v>16</v>
      </c>
      <c r="J904" s="49">
        <v>4175.12</v>
      </c>
      <c r="K904" s="91"/>
    </row>
    <row r="905" s="1" customFormat="1" ht="26" customHeight="1" spans="1:11">
      <c r="A905" s="18"/>
      <c r="B905" s="26"/>
      <c r="C905" s="43"/>
      <c r="D905" s="44"/>
      <c r="E905" s="14" t="s">
        <v>1970</v>
      </c>
      <c r="F905" s="24" t="s">
        <v>1971</v>
      </c>
      <c r="G905" s="25" t="s">
        <v>15</v>
      </c>
      <c r="H905" s="20">
        <v>4</v>
      </c>
      <c r="I905" s="24" t="s">
        <v>16</v>
      </c>
      <c r="J905" s="49">
        <v>4175.12</v>
      </c>
      <c r="K905" s="91"/>
    </row>
    <row r="906" s="1" customFormat="1" ht="26" customHeight="1" spans="1:11">
      <c r="A906" s="18"/>
      <c r="B906" s="26"/>
      <c r="C906" s="43"/>
      <c r="D906" s="44"/>
      <c r="E906" s="14" t="s">
        <v>1972</v>
      </c>
      <c r="F906" s="24" t="s">
        <v>1973</v>
      </c>
      <c r="G906" s="25" t="s">
        <v>58</v>
      </c>
      <c r="H906" s="20">
        <v>3</v>
      </c>
      <c r="I906" s="24">
        <v>4378</v>
      </c>
      <c r="J906" s="49">
        <v>3296.64</v>
      </c>
      <c r="K906" s="91"/>
    </row>
    <row r="907" s="1" customFormat="1" ht="26" customHeight="1" spans="1:11">
      <c r="A907" s="18">
        <v>278</v>
      </c>
      <c r="B907" s="26" t="s">
        <v>1974</v>
      </c>
      <c r="C907" s="43">
        <v>7</v>
      </c>
      <c r="D907" s="44">
        <v>25</v>
      </c>
      <c r="E907" s="14" t="s">
        <v>610</v>
      </c>
      <c r="F907" s="24" t="s">
        <v>1975</v>
      </c>
      <c r="G907" s="25" t="s">
        <v>15</v>
      </c>
      <c r="H907" s="20">
        <v>4</v>
      </c>
      <c r="I907" s="38" t="s">
        <v>16</v>
      </c>
      <c r="J907" s="49">
        <v>4259.96</v>
      </c>
      <c r="K907" s="91">
        <f>SUM(J907:J913)</f>
        <v>26624.75</v>
      </c>
    </row>
    <row r="908" s="1" customFormat="1" ht="26" customHeight="1" spans="1:11">
      <c r="A908" s="18"/>
      <c r="B908" s="26"/>
      <c r="C908" s="43"/>
      <c r="D908" s="44"/>
      <c r="E908" s="14" t="s">
        <v>1457</v>
      </c>
      <c r="F908" s="24" t="s">
        <v>1976</v>
      </c>
      <c r="G908" s="25" t="s">
        <v>15</v>
      </c>
      <c r="H908" s="20">
        <v>4</v>
      </c>
      <c r="I908" s="38" t="s">
        <v>16</v>
      </c>
      <c r="J908" s="49">
        <v>4259.96</v>
      </c>
      <c r="K908" s="91"/>
    </row>
    <row r="909" s="1" customFormat="1" ht="26" customHeight="1" spans="1:11">
      <c r="A909" s="18"/>
      <c r="B909" s="26"/>
      <c r="C909" s="43"/>
      <c r="D909" s="44"/>
      <c r="E909" s="14" t="s">
        <v>1977</v>
      </c>
      <c r="F909" s="24" t="s">
        <v>1978</v>
      </c>
      <c r="G909" s="25" t="s">
        <v>15</v>
      </c>
      <c r="H909" s="20">
        <v>4</v>
      </c>
      <c r="I909" s="38" t="s">
        <v>16</v>
      </c>
      <c r="J909" s="49">
        <v>4259.96</v>
      </c>
      <c r="K909" s="91"/>
    </row>
    <row r="910" s="1" customFormat="1" ht="26" customHeight="1" spans="1:11">
      <c r="A910" s="18"/>
      <c r="B910" s="26"/>
      <c r="C910" s="43"/>
      <c r="D910" s="44"/>
      <c r="E910" s="14" t="s">
        <v>1979</v>
      </c>
      <c r="F910" s="24" t="s">
        <v>1980</v>
      </c>
      <c r="G910" s="25" t="s">
        <v>143</v>
      </c>
      <c r="H910" s="20">
        <v>3</v>
      </c>
      <c r="I910" s="38" t="s">
        <v>16</v>
      </c>
      <c r="J910" s="49">
        <v>3194.97</v>
      </c>
      <c r="K910" s="91"/>
    </row>
    <row r="911" s="1" customFormat="1" ht="26" customHeight="1" spans="1:11">
      <c r="A911" s="18"/>
      <c r="B911" s="26"/>
      <c r="C911" s="43"/>
      <c r="D911" s="44"/>
      <c r="E911" s="14" t="s">
        <v>1981</v>
      </c>
      <c r="F911" s="24" t="s">
        <v>1982</v>
      </c>
      <c r="G911" s="25" t="s">
        <v>15</v>
      </c>
      <c r="H911" s="20">
        <v>4</v>
      </c>
      <c r="I911" s="38" t="s">
        <v>16</v>
      </c>
      <c r="J911" s="49">
        <v>4259.96</v>
      </c>
      <c r="K911" s="91"/>
    </row>
    <row r="912" s="1" customFormat="1" ht="26" customHeight="1" spans="1:11">
      <c r="A912" s="18"/>
      <c r="B912" s="26"/>
      <c r="C912" s="43"/>
      <c r="D912" s="44"/>
      <c r="E912" s="14" t="s">
        <v>1371</v>
      </c>
      <c r="F912" s="24" t="s">
        <v>1983</v>
      </c>
      <c r="G912" s="25" t="s">
        <v>15</v>
      </c>
      <c r="H912" s="20">
        <v>4</v>
      </c>
      <c r="I912" s="38" t="s">
        <v>16</v>
      </c>
      <c r="J912" s="49">
        <v>4259.96</v>
      </c>
      <c r="K912" s="91"/>
    </row>
    <row r="913" s="1" customFormat="1" ht="26" customHeight="1" spans="1:11">
      <c r="A913" s="18"/>
      <c r="B913" s="26"/>
      <c r="C913" s="43"/>
      <c r="D913" s="44"/>
      <c r="E913" s="14" t="s">
        <v>1984</v>
      </c>
      <c r="F913" s="24" t="s">
        <v>1985</v>
      </c>
      <c r="G913" s="25" t="s">
        <v>82</v>
      </c>
      <c r="H913" s="20">
        <v>2</v>
      </c>
      <c r="I913" s="38" t="s">
        <v>16</v>
      </c>
      <c r="J913" s="49">
        <v>2129.98</v>
      </c>
      <c r="K913" s="91"/>
    </row>
    <row r="914" s="1" customFormat="1" ht="26" customHeight="1" spans="1:11">
      <c r="A914" s="18">
        <v>279</v>
      </c>
      <c r="B914" s="26" t="s">
        <v>1986</v>
      </c>
      <c r="C914" s="43">
        <v>4</v>
      </c>
      <c r="D914" s="44">
        <v>10</v>
      </c>
      <c r="E914" s="14" t="s">
        <v>1987</v>
      </c>
      <c r="F914" s="27" t="s">
        <v>1988</v>
      </c>
      <c r="G914" s="25" t="s">
        <v>58</v>
      </c>
      <c r="H914" s="20">
        <v>3</v>
      </c>
      <c r="I914" s="14">
        <v>4300</v>
      </c>
      <c r="J914" s="49">
        <v>3328.2</v>
      </c>
      <c r="K914" s="91">
        <f>SUM(J914:J917)</f>
        <v>11010.9</v>
      </c>
    </row>
    <row r="915" s="1" customFormat="1" ht="26" customHeight="1" spans="1:11">
      <c r="A915" s="18"/>
      <c r="B915" s="26"/>
      <c r="C915" s="43"/>
      <c r="D915" s="44"/>
      <c r="E915" s="14" t="s">
        <v>1989</v>
      </c>
      <c r="F915" s="27" t="s">
        <v>1990</v>
      </c>
      <c r="G915" s="25" t="s">
        <v>58</v>
      </c>
      <c r="H915" s="20">
        <v>3</v>
      </c>
      <c r="I915" s="14">
        <v>4270</v>
      </c>
      <c r="J915" s="49">
        <v>3304.98</v>
      </c>
      <c r="K915" s="91"/>
    </row>
    <row r="916" s="1" customFormat="1" ht="26" customHeight="1" spans="1:11">
      <c r="A916" s="18"/>
      <c r="B916" s="26"/>
      <c r="C916" s="43"/>
      <c r="D916" s="44"/>
      <c r="E916" s="14" t="s">
        <v>1991</v>
      </c>
      <c r="F916" s="27" t="s">
        <v>1992</v>
      </c>
      <c r="G916" s="25" t="s">
        <v>58</v>
      </c>
      <c r="H916" s="20">
        <v>3</v>
      </c>
      <c r="I916" s="14">
        <v>4242</v>
      </c>
      <c r="J916" s="49">
        <v>3283.29</v>
      </c>
      <c r="K916" s="91"/>
    </row>
    <row r="917" s="1" customFormat="1" ht="26" customHeight="1" spans="1:11">
      <c r="A917" s="18"/>
      <c r="B917" s="26"/>
      <c r="C917" s="43"/>
      <c r="D917" s="44"/>
      <c r="E917" s="14" t="s">
        <v>155</v>
      </c>
      <c r="F917" s="27" t="s">
        <v>1993</v>
      </c>
      <c r="G917" s="25" t="s">
        <v>188</v>
      </c>
      <c r="H917" s="20">
        <v>1</v>
      </c>
      <c r="I917" s="14">
        <v>4242</v>
      </c>
      <c r="J917" s="49">
        <v>1094.43</v>
      </c>
      <c r="K917" s="91"/>
    </row>
    <row r="918" s="1" customFormat="1" ht="26" customHeight="1" spans="1:11">
      <c r="A918" s="18">
        <v>280</v>
      </c>
      <c r="B918" s="26" t="s">
        <v>1994</v>
      </c>
      <c r="C918" s="43">
        <v>2</v>
      </c>
      <c r="D918" s="44">
        <v>7</v>
      </c>
      <c r="E918" s="14" t="s">
        <v>1995</v>
      </c>
      <c r="F918" s="14" t="s">
        <v>1996</v>
      </c>
      <c r="G918" s="25" t="s">
        <v>15</v>
      </c>
      <c r="H918" s="20">
        <v>4</v>
      </c>
      <c r="I918" s="38" t="s">
        <v>16</v>
      </c>
      <c r="J918" s="49">
        <v>4209.04</v>
      </c>
      <c r="K918" s="91">
        <f>SUM(J918:J919)</f>
        <v>7365.82</v>
      </c>
    </row>
    <row r="919" s="1" customFormat="1" ht="26" customHeight="1" spans="1:11">
      <c r="A919" s="18"/>
      <c r="B919" s="26"/>
      <c r="C919" s="43"/>
      <c r="D919" s="44"/>
      <c r="E919" s="14" t="s">
        <v>1997</v>
      </c>
      <c r="F919" s="14" t="s">
        <v>1998</v>
      </c>
      <c r="G919" s="25" t="s">
        <v>58</v>
      </c>
      <c r="H919" s="20">
        <v>3</v>
      </c>
      <c r="I919" s="38" t="s">
        <v>16</v>
      </c>
      <c r="J919" s="49">
        <v>3156.78</v>
      </c>
      <c r="K919" s="91"/>
    </row>
    <row r="920" s="1" customFormat="1" ht="26" customHeight="1" spans="1:11">
      <c r="A920" s="18">
        <v>281</v>
      </c>
      <c r="B920" s="26" t="s">
        <v>1999</v>
      </c>
      <c r="C920" s="43">
        <v>1</v>
      </c>
      <c r="D920" s="44">
        <v>3</v>
      </c>
      <c r="E920" s="14" t="s">
        <v>491</v>
      </c>
      <c r="F920" s="14" t="s">
        <v>2000</v>
      </c>
      <c r="G920" s="25" t="s">
        <v>683</v>
      </c>
      <c r="H920" s="20">
        <v>3</v>
      </c>
      <c r="I920" s="14">
        <v>4378</v>
      </c>
      <c r="J920" s="49">
        <v>3296.64</v>
      </c>
      <c r="K920" s="91">
        <f t="shared" ref="K920:K924" si="17">SUM(J920)</f>
        <v>3296.64</v>
      </c>
    </row>
    <row r="921" s="1" customFormat="1" ht="26" customHeight="1" spans="1:11">
      <c r="A921" s="18">
        <v>282</v>
      </c>
      <c r="B921" s="26" t="s">
        <v>2001</v>
      </c>
      <c r="C921" s="43">
        <v>1</v>
      </c>
      <c r="D921" s="44">
        <v>4</v>
      </c>
      <c r="E921" s="14" t="s">
        <v>732</v>
      </c>
      <c r="F921" s="24" t="s">
        <v>2002</v>
      </c>
      <c r="G921" s="25" t="s">
        <v>15</v>
      </c>
      <c r="H921" s="20">
        <v>4</v>
      </c>
      <c r="I921" s="77" t="s">
        <v>16</v>
      </c>
      <c r="J921" s="49">
        <v>4175.12</v>
      </c>
      <c r="K921" s="91">
        <f>SUM(J921:J921)</f>
        <v>4175.12</v>
      </c>
    </row>
    <row r="922" s="1" customFormat="1" ht="26" customHeight="1" spans="1:11">
      <c r="A922" s="18">
        <v>283</v>
      </c>
      <c r="B922" s="26" t="s">
        <v>2003</v>
      </c>
      <c r="C922" s="43">
        <v>1</v>
      </c>
      <c r="D922" s="44">
        <v>3</v>
      </c>
      <c r="E922" s="14" t="s">
        <v>1517</v>
      </c>
      <c r="F922" s="14" t="s">
        <v>2004</v>
      </c>
      <c r="G922" s="25" t="s">
        <v>683</v>
      </c>
      <c r="H922" s="20">
        <v>3</v>
      </c>
      <c r="I922" s="14">
        <v>4975</v>
      </c>
      <c r="J922" s="49">
        <v>3977.52</v>
      </c>
      <c r="K922" s="91">
        <f t="shared" si="17"/>
        <v>3977.52</v>
      </c>
    </row>
    <row r="923" s="1" customFormat="1" ht="26" customHeight="1" spans="1:11">
      <c r="A923" s="18">
        <v>284</v>
      </c>
      <c r="B923" s="26" t="s">
        <v>2005</v>
      </c>
      <c r="C923" s="43">
        <v>1</v>
      </c>
      <c r="D923" s="44">
        <v>4</v>
      </c>
      <c r="E923" s="14" t="s">
        <v>2006</v>
      </c>
      <c r="F923" s="71" t="s">
        <v>2007</v>
      </c>
      <c r="G923" s="25" t="s">
        <v>15</v>
      </c>
      <c r="H923" s="20">
        <v>4</v>
      </c>
      <c r="I923" s="71" t="s">
        <v>16</v>
      </c>
      <c r="J923" s="49">
        <v>4293.88</v>
      </c>
      <c r="K923" s="91">
        <f t="shared" si="17"/>
        <v>4293.88</v>
      </c>
    </row>
    <row r="924" s="1" customFormat="1" ht="26" customHeight="1" spans="1:11">
      <c r="A924" s="18">
        <v>285</v>
      </c>
      <c r="B924" s="26" t="s">
        <v>2008</v>
      </c>
      <c r="C924" s="43">
        <v>1</v>
      </c>
      <c r="D924" s="44">
        <v>3</v>
      </c>
      <c r="E924" s="14" t="s">
        <v>560</v>
      </c>
      <c r="F924" s="24" t="s">
        <v>2009</v>
      </c>
      <c r="G924" s="25" t="s">
        <v>58</v>
      </c>
      <c r="H924" s="20">
        <v>3</v>
      </c>
      <c r="I924" s="24" t="s">
        <v>1243</v>
      </c>
      <c r="J924" s="36">
        <v>3266.88</v>
      </c>
      <c r="K924" s="91">
        <f t="shared" si="17"/>
        <v>3266.88</v>
      </c>
    </row>
    <row r="925" s="1" customFormat="1" ht="26" customHeight="1" spans="1:11">
      <c r="A925" s="18">
        <v>286</v>
      </c>
      <c r="B925" s="26" t="s">
        <v>2010</v>
      </c>
      <c r="C925" s="43">
        <v>2</v>
      </c>
      <c r="D925" s="44">
        <v>8</v>
      </c>
      <c r="E925" s="14" t="s">
        <v>2011</v>
      </c>
      <c r="F925" s="24" t="s">
        <v>2012</v>
      </c>
      <c r="G925" s="25" t="s">
        <v>15</v>
      </c>
      <c r="H925" s="20">
        <v>4</v>
      </c>
      <c r="I925" s="24" t="s">
        <v>16</v>
      </c>
      <c r="J925" s="49">
        <v>4249.76</v>
      </c>
      <c r="K925" s="91">
        <f>SUM(J925:J926)</f>
        <v>8499.52</v>
      </c>
    </row>
    <row r="926" s="1" customFormat="1" ht="26" customHeight="1" spans="1:11">
      <c r="A926" s="18"/>
      <c r="B926" s="26"/>
      <c r="C926" s="43"/>
      <c r="D926" s="44"/>
      <c r="E926" s="14" t="s">
        <v>1142</v>
      </c>
      <c r="F926" s="24" t="s">
        <v>2013</v>
      </c>
      <c r="G926" s="25" t="s">
        <v>15</v>
      </c>
      <c r="H926" s="20">
        <v>4</v>
      </c>
      <c r="I926" s="24" t="s">
        <v>16</v>
      </c>
      <c r="J926" s="49">
        <v>4249.76</v>
      </c>
      <c r="K926" s="91"/>
    </row>
    <row r="927" s="1" customFormat="1" ht="26" customHeight="1" spans="1:11">
      <c r="A927" s="18">
        <v>287</v>
      </c>
      <c r="B927" s="26" t="s">
        <v>2014</v>
      </c>
      <c r="C927" s="43">
        <v>2</v>
      </c>
      <c r="D927" s="44">
        <v>8</v>
      </c>
      <c r="E927" s="14" t="s">
        <v>629</v>
      </c>
      <c r="F927" s="24" t="s">
        <v>2015</v>
      </c>
      <c r="G927" s="25" t="s">
        <v>15</v>
      </c>
      <c r="H927" s="20">
        <v>4</v>
      </c>
      <c r="I927" s="38" t="s">
        <v>723</v>
      </c>
      <c r="J927" s="49">
        <v>4215.44</v>
      </c>
      <c r="K927" s="91">
        <f>SUM(J927:J928)</f>
        <v>8430.88</v>
      </c>
    </row>
    <row r="928" s="1" customFormat="1" ht="26" customHeight="1" spans="1:11">
      <c r="A928" s="18"/>
      <c r="B928" s="26"/>
      <c r="C928" s="43"/>
      <c r="D928" s="44"/>
      <c r="E928" s="14" t="s">
        <v>372</v>
      </c>
      <c r="F928" s="24" t="s">
        <v>2016</v>
      </c>
      <c r="G928" s="25" t="s">
        <v>15</v>
      </c>
      <c r="H928" s="20">
        <v>4</v>
      </c>
      <c r="I928" s="38" t="s">
        <v>723</v>
      </c>
      <c r="J928" s="49">
        <v>4215.44</v>
      </c>
      <c r="K928" s="91"/>
    </row>
    <row r="929" s="1" customFormat="1" ht="26" customHeight="1" spans="1:11">
      <c r="A929" s="18">
        <v>288</v>
      </c>
      <c r="B929" s="26" t="s">
        <v>2017</v>
      </c>
      <c r="C929" s="43">
        <v>3</v>
      </c>
      <c r="D929" s="44">
        <v>12</v>
      </c>
      <c r="E929" s="14" t="s">
        <v>2018</v>
      </c>
      <c r="F929" s="24" t="s">
        <v>2019</v>
      </c>
      <c r="G929" s="25" t="s">
        <v>15</v>
      </c>
      <c r="H929" s="20">
        <v>4</v>
      </c>
      <c r="I929" s="24" t="s">
        <v>2020</v>
      </c>
      <c r="J929" s="49">
        <v>4448.48</v>
      </c>
      <c r="K929" s="91">
        <f>SUM(J929:J931)</f>
        <v>12876.68</v>
      </c>
    </row>
    <row r="930" s="1" customFormat="1" ht="26" customHeight="1" spans="1:11">
      <c r="A930" s="18"/>
      <c r="B930" s="26"/>
      <c r="C930" s="43"/>
      <c r="D930" s="44"/>
      <c r="E930" s="14" t="s">
        <v>1940</v>
      </c>
      <c r="F930" s="24" t="s">
        <v>2021</v>
      </c>
      <c r="G930" s="25" t="s">
        <v>15</v>
      </c>
      <c r="H930" s="20">
        <v>4</v>
      </c>
      <c r="I930" s="24" t="s">
        <v>16</v>
      </c>
      <c r="J930" s="49">
        <v>4175.12</v>
      </c>
      <c r="K930" s="91"/>
    </row>
    <row r="931" s="1" customFormat="1" ht="26" customHeight="1" spans="1:11">
      <c r="A931" s="18"/>
      <c r="B931" s="26"/>
      <c r="C931" s="43"/>
      <c r="D931" s="44"/>
      <c r="E931" s="14" t="s">
        <v>254</v>
      </c>
      <c r="F931" s="24" t="s">
        <v>2022</v>
      </c>
      <c r="G931" s="25" t="s">
        <v>15</v>
      </c>
      <c r="H931" s="20">
        <v>4</v>
      </c>
      <c r="I931" s="24" t="s">
        <v>2023</v>
      </c>
      <c r="J931" s="49">
        <v>4253.08</v>
      </c>
      <c r="K931" s="91"/>
    </row>
    <row r="932" s="1" customFormat="1" ht="26" customHeight="1" spans="1:11">
      <c r="A932" s="18">
        <v>289</v>
      </c>
      <c r="B932" s="26" t="s">
        <v>2024</v>
      </c>
      <c r="C932" s="43">
        <v>2</v>
      </c>
      <c r="D932" s="44">
        <v>8</v>
      </c>
      <c r="E932" s="14" t="s">
        <v>195</v>
      </c>
      <c r="F932" s="14" t="s">
        <v>2025</v>
      </c>
      <c r="G932" s="25" t="s">
        <v>15</v>
      </c>
      <c r="H932" s="20">
        <v>4</v>
      </c>
      <c r="I932" s="38" t="s">
        <v>16</v>
      </c>
      <c r="J932" s="49">
        <v>4259.96</v>
      </c>
      <c r="K932" s="91">
        <f t="shared" ref="K932:K936" si="18">SUM(J932:J933)</f>
        <v>8519.92</v>
      </c>
    </row>
    <row r="933" s="1" customFormat="1" ht="26" customHeight="1" spans="1:11">
      <c r="A933" s="18"/>
      <c r="B933" s="26"/>
      <c r="C933" s="43"/>
      <c r="D933" s="44"/>
      <c r="E933" s="14" t="s">
        <v>2026</v>
      </c>
      <c r="F933" s="14" t="s">
        <v>2027</v>
      </c>
      <c r="G933" s="25" t="s">
        <v>15</v>
      </c>
      <c r="H933" s="20">
        <v>4</v>
      </c>
      <c r="I933" s="38" t="s">
        <v>16</v>
      </c>
      <c r="J933" s="49">
        <v>4259.96</v>
      </c>
      <c r="K933" s="91"/>
    </row>
    <row r="934" s="1" customFormat="1" ht="26" customHeight="1" spans="1:11">
      <c r="A934" s="18">
        <v>290</v>
      </c>
      <c r="B934" s="26" t="s">
        <v>2028</v>
      </c>
      <c r="C934" s="43">
        <v>2</v>
      </c>
      <c r="D934" s="44">
        <v>6</v>
      </c>
      <c r="E934" s="14" t="s">
        <v>2029</v>
      </c>
      <c r="F934" s="14" t="s">
        <v>2030</v>
      </c>
      <c r="G934" s="25" t="s">
        <v>683</v>
      </c>
      <c r="H934" s="20">
        <v>3</v>
      </c>
      <c r="I934" s="14">
        <v>4378</v>
      </c>
      <c r="J934" s="49">
        <v>3362.31</v>
      </c>
      <c r="K934" s="91">
        <f t="shared" si="18"/>
        <v>6724.62</v>
      </c>
    </row>
    <row r="935" s="1" customFormat="1" ht="26" customHeight="1" spans="1:11">
      <c r="A935" s="18"/>
      <c r="B935" s="26"/>
      <c r="C935" s="43"/>
      <c r="D935" s="44"/>
      <c r="E935" s="14" t="s">
        <v>463</v>
      </c>
      <c r="F935" s="14" t="s">
        <v>2031</v>
      </c>
      <c r="G935" s="25" t="s">
        <v>683</v>
      </c>
      <c r="H935" s="20">
        <v>3</v>
      </c>
      <c r="I935" s="14">
        <v>4378</v>
      </c>
      <c r="J935" s="49">
        <v>3362.31</v>
      </c>
      <c r="K935" s="91"/>
    </row>
    <row r="936" s="1" customFormat="1" ht="26" customHeight="1" spans="1:11">
      <c r="A936" s="18">
        <v>291</v>
      </c>
      <c r="B936" s="26" t="s">
        <v>2032</v>
      </c>
      <c r="C936" s="43">
        <v>2</v>
      </c>
      <c r="D936" s="44">
        <v>8</v>
      </c>
      <c r="E936" s="14" t="s">
        <v>620</v>
      </c>
      <c r="F936" s="14" t="s">
        <v>2033</v>
      </c>
      <c r="G936" s="25" t="s">
        <v>252</v>
      </c>
      <c r="H936" s="20">
        <v>4</v>
      </c>
      <c r="I936" s="14" t="s">
        <v>16</v>
      </c>
      <c r="J936" s="49">
        <v>4175.12</v>
      </c>
      <c r="K936" s="91">
        <f t="shared" si="18"/>
        <v>8350.24</v>
      </c>
    </row>
    <row r="937" s="1" customFormat="1" ht="26" customHeight="1" spans="1:11">
      <c r="A937" s="18"/>
      <c r="B937" s="26"/>
      <c r="C937" s="43"/>
      <c r="D937" s="44"/>
      <c r="E937" s="14" t="s">
        <v>684</v>
      </c>
      <c r="F937" s="14" t="s">
        <v>2034</v>
      </c>
      <c r="G937" s="25" t="s">
        <v>252</v>
      </c>
      <c r="H937" s="20">
        <v>4</v>
      </c>
      <c r="I937" s="14" t="s">
        <v>16</v>
      </c>
      <c r="J937" s="49">
        <v>4175.12</v>
      </c>
      <c r="K937" s="91"/>
    </row>
    <row r="938" s="1" customFormat="1" ht="26" customHeight="1" spans="1:11">
      <c r="A938" s="18">
        <v>292</v>
      </c>
      <c r="B938" s="26" t="s">
        <v>2035</v>
      </c>
      <c r="C938" s="43">
        <v>1</v>
      </c>
      <c r="D938" s="44">
        <v>3</v>
      </c>
      <c r="E938" s="14" t="s">
        <v>2036</v>
      </c>
      <c r="F938" s="24" t="s">
        <v>2037</v>
      </c>
      <c r="G938" s="25" t="s">
        <v>58</v>
      </c>
      <c r="H938" s="20">
        <v>3</v>
      </c>
      <c r="I938" s="24">
        <v>6337</v>
      </c>
      <c r="J938" s="49">
        <v>4771.77</v>
      </c>
      <c r="K938" s="91">
        <f t="shared" ref="K938:K940" si="19">SUM(J938:J938)</f>
        <v>4771.77</v>
      </c>
    </row>
    <row r="939" s="1" customFormat="1" ht="26" customHeight="1" spans="1:11">
      <c r="A939" s="18">
        <v>293</v>
      </c>
      <c r="B939" s="26" t="s">
        <v>2038</v>
      </c>
      <c r="C939" s="43">
        <v>1</v>
      </c>
      <c r="D939" s="44">
        <v>4</v>
      </c>
      <c r="E939" s="14" t="s">
        <v>2039</v>
      </c>
      <c r="F939" s="24" t="s">
        <v>2040</v>
      </c>
      <c r="G939" s="25" t="s">
        <v>15</v>
      </c>
      <c r="H939" s="20">
        <v>4</v>
      </c>
      <c r="I939" s="24" t="s">
        <v>16</v>
      </c>
      <c r="J939" s="36">
        <v>4293.88</v>
      </c>
      <c r="K939" s="91">
        <f t="shared" si="19"/>
        <v>4293.88</v>
      </c>
    </row>
    <row r="940" s="1" customFormat="1" ht="26" customHeight="1" spans="1:11">
      <c r="A940" s="18">
        <v>295</v>
      </c>
      <c r="B940" s="26" t="s">
        <v>2041</v>
      </c>
      <c r="C940" s="68">
        <v>1</v>
      </c>
      <c r="D940" s="68">
        <v>4</v>
      </c>
      <c r="E940" s="14" t="s">
        <v>668</v>
      </c>
      <c r="F940" s="14" t="s">
        <v>2042</v>
      </c>
      <c r="G940" s="25" t="s">
        <v>252</v>
      </c>
      <c r="H940" s="20">
        <v>4</v>
      </c>
      <c r="I940" s="10" t="s">
        <v>16</v>
      </c>
      <c r="J940" s="49">
        <v>4175.12</v>
      </c>
      <c r="K940" s="91">
        <f t="shared" si="19"/>
        <v>4175.12</v>
      </c>
    </row>
    <row r="941" s="1" customFormat="1" ht="26" customHeight="1" spans="1:11">
      <c r="A941" s="18">
        <v>296</v>
      </c>
      <c r="B941" s="26" t="s">
        <v>2043</v>
      </c>
      <c r="C941" s="43">
        <v>1</v>
      </c>
      <c r="D941" s="44">
        <v>4</v>
      </c>
      <c r="E941" s="14" t="s">
        <v>1203</v>
      </c>
      <c r="F941" s="14" t="s">
        <v>2044</v>
      </c>
      <c r="G941" s="25" t="s">
        <v>15</v>
      </c>
      <c r="H941" s="20">
        <v>4</v>
      </c>
      <c r="I941" s="24" t="s">
        <v>16</v>
      </c>
      <c r="J941" s="49">
        <v>4175.12</v>
      </c>
      <c r="K941" s="91">
        <f>SUM(J941)</f>
        <v>4175.12</v>
      </c>
    </row>
    <row r="942" s="1" customFormat="1" ht="26" customHeight="1" spans="1:11">
      <c r="A942" s="18">
        <v>297</v>
      </c>
      <c r="B942" s="26" t="s">
        <v>2045</v>
      </c>
      <c r="C942" s="43">
        <v>3</v>
      </c>
      <c r="D942" s="44">
        <v>12</v>
      </c>
      <c r="E942" s="14" t="s">
        <v>2046</v>
      </c>
      <c r="F942" s="14" t="s">
        <v>2047</v>
      </c>
      <c r="G942" s="25" t="s">
        <v>15</v>
      </c>
      <c r="H942" s="20">
        <v>4</v>
      </c>
      <c r="I942" s="38" t="s">
        <v>1739</v>
      </c>
      <c r="J942" s="49">
        <v>4398.24</v>
      </c>
      <c r="K942" s="91">
        <f>SUM(J942:J944)</f>
        <v>13053.92</v>
      </c>
    </row>
    <row r="943" s="1" customFormat="1" ht="26" customHeight="1" spans="1:11">
      <c r="A943" s="18"/>
      <c r="B943" s="26"/>
      <c r="C943" s="43"/>
      <c r="D943" s="44"/>
      <c r="E943" s="14" t="s">
        <v>2048</v>
      </c>
      <c r="F943" s="24" t="s">
        <v>2049</v>
      </c>
      <c r="G943" s="25" t="s">
        <v>15</v>
      </c>
      <c r="H943" s="20">
        <v>4</v>
      </c>
      <c r="I943" s="38" t="s">
        <v>16</v>
      </c>
      <c r="J943" s="49">
        <v>4327.84</v>
      </c>
      <c r="K943" s="91"/>
    </row>
    <row r="944" s="1" customFormat="1" ht="26" customHeight="1" spans="1:11">
      <c r="A944" s="18"/>
      <c r="B944" s="26"/>
      <c r="C944" s="43"/>
      <c r="D944" s="44"/>
      <c r="E944" s="14" t="s">
        <v>2050</v>
      </c>
      <c r="F944" s="24" t="s">
        <v>2051</v>
      </c>
      <c r="G944" s="25" t="s">
        <v>15</v>
      </c>
      <c r="H944" s="20">
        <v>4</v>
      </c>
      <c r="I944" s="38" t="s">
        <v>16</v>
      </c>
      <c r="J944" s="49">
        <v>4327.84</v>
      </c>
      <c r="K944" s="91"/>
    </row>
    <row r="945" s="1" customFormat="1" ht="26" customHeight="1" spans="1:11">
      <c r="A945" s="18">
        <v>298</v>
      </c>
      <c r="B945" s="26" t="s">
        <v>2052</v>
      </c>
      <c r="C945" s="43">
        <v>2</v>
      </c>
      <c r="D945" s="44">
        <v>8</v>
      </c>
      <c r="E945" s="14" t="s">
        <v>2053</v>
      </c>
      <c r="F945" s="14" t="s">
        <v>2054</v>
      </c>
      <c r="G945" s="25" t="s">
        <v>15</v>
      </c>
      <c r="H945" s="20">
        <v>4</v>
      </c>
      <c r="I945" s="24" t="s">
        <v>30</v>
      </c>
      <c r="J945" s="49">
        <v>4274.52</v>
      </c>
      <c r="K945" s="91">
        <f>SUM(J945:J946)</f>
        <v>8549.04</v>
      </c>
    </row>
    <row r="946" s="1" customFormat="1" ht="26" customHeight="1" spans="1:11">
      <c r="A946" s="18"/>
      <c r="B946" s="26"/>
      <c r="C946" s="43"/>
      <c r="D946" s="44"/>
      <c r="E946" s="14" t="s">
        <v>1431</v>
      </c>
      <c r="F946" s="14" t="s">
        <v>2055</v>
      </c>
      <c r="G946" s="25" t="s">
        <v>15</v>
      </c>
      <c r="H946" s="20">
        <v>4</v>
      </c>
      <c r="I946" s="24" t="s">
        <v>30</v>
      </c>
      <c r="J946" s="49">
        <v>4274.52</v>
      </c>
      <c r="K946" s="91"/>
    </row>
    <row r="947" s="1" customFormat="1" ht="26" customHeight="1" spans="1:11">
      <c r="A947" s="18">
        <v>299</v>
      </c>
      <c r="B947" s="26" t="s">
        <v>2056</v>
      </c>
      <c r="C947" s="43">
        <v>3</v>
      </c>
      <c r="D947" s="44">
        <v>12</v>
      </c>
      <c r="E947" s="14" t="s">
        <v>2057</v>
      </c>
      <c r="F947" s="24" t="s">
        <v>2058</v>
      </c>
      <c r="G947" s="25" t="s">
        <v>15</v>
      </c>
      <c r="H947" s="20">
        <v>4</v>
      </c>
      <c r="I947" s="24" t="s">
        <v>16</v>
      </c>
      <c r="J947" s="49">
        <v>4175.12</v>
      </c>
      <c r="K947" s="91">
        <f>SUM(J947:J949)</f>
        <v>12525.36</v>
      </c>
    </row>
    <row r="948" s="1" customFormat="1" ht="26" customHeight="1" spans="1:11">
      <c r="A948" s="18"/>
      <c r="B948" s="26"/>
      <c r="C948" s="43"/>
      <c r="D948" s="44"/>
      <c r="E948" s="14" t="s">
        <v>790</v>
      </c>
      <c r="F948" s="24" t="s">
        <v>2059</v>
      </c>
      <c r="G948" s="25" t="s">
        <v>15</v>
      </c>
      <c r="H948" s="20">
        <v>4</v>
      </c>
      <c r="I948" s="24" t="s">
        <v>16</v>
      </c>
      <c r="J948" s="49">
        <v>4175.12</v>
      </c>
      <c r="K948" s="91"/>
    </row>
    <row r="949" s="1" customFormat="1" ht="26" customHeight="1" spans="1:11">
      <c r="A949" s="18"/>
      <c r="B949" s="26"/>
      <c r="C949" s="43"/>
      <c r="D949" s="44"/>
      <c r="E949" s="14" t="s">
        <v>2060</v>
      </c>
      <c r="F949" s="24" t="s">
        <v>2061</v>
      </c>
      <c r="G949" s="25" t="s">
        <v>15</v>
      </c>
      <c r="H949" s="20">
        <v>4</v>
      </c>
      <c r="I949" s="24" t="s">
        <v>16</v>
      </c>
      <c r="J949" s="49">
        <v>4175.12</v>
      </c>
      <c r="K949" s="91"/>
    </row>
    <row r="950" s="1" customFormat="1" ht="26" customHeight="1" spans="1:11">
      <c r="A950" s="18">
        <v>300</v>
      </c>
      <c r="B950" s="26" t="s">
        <v>2062</v>
      </c>
      <c r="C950" s="43">
        <v>1</v>
      </c>
      <c r="D950" s="44">
        <v>4</v>
      </c>
      <c r="E950" s="14" t="s">
        <v>1367</v>
      </c>
      <c r="F950" s="14" t="s">
        <v>2063</v>
      </c>
      <c r="G950" s="25" t="s">
        <v>15</v>
      </c>
      <c r="H950" s="20">
        <v>4</v>
      </c>
      <c r="I950" s="38" t="s">
        <v>16</v>
      </c>
      <c r="J950" s="49">
        <v>4175.12</v>
      </c>
      <c r="K950" s="91">
        <f>SUM(J950)</f>
        <v>4175.12</v>
      </c>
    </row>
    <row r="951" s="1" customFormat="1" ht="26" customHeight="1" spans="1:11">
      <c r="A951" s="18">
        <v>301</v>
      </c>
      <c r="B951" s="26" t="s">
        <v>2064</v>
      </c>
      <c r="C951" s="43">
        <v>2</v>
      </c>
      <c r="D951" s="44">
        <v>7</v>
      </c>
      <c r="E951" s="14" t="s">
        <v>684</v>
      </c>
      <c r="F951" s="24" t="s">
        <v>2065</v>
      </c>
      <c r="G951" s="25" t="s">
        <v>15</v>
      </c>
      <c r="H951" s="20">
        <v>4</v>
      </c>
      <c r="I951" s="24" t="s">
        <v>16</v>
      </c>
      <c r="J951" s="49">
        <v>4283.72</v>
      </c>
      <c r="K951" s="91">
        <f>SUM(J951:J952)</f>
        <v>7664.42</v>
      </c>
    </row>
    <row r="952" s="1" customFormat="1" ht="26" customHeight="1" spans="1:11">
      <c r="A952" s="18"/>
      <c r="B952" s="26"/>
      <c r="C952" s="43"/>
      <c r="D952" s="44"/>
      <c r="E952" s="14" t="s">
        <v>1010</v>
      </c>
      <c r="F952" s="24" t="s">
        <v>2066</v>
      </c>
      <c r="G952" s="25" t="s">
        <v>58</v>
      </c>
      <c r="H952" s="20">
        <v>3</v>
      </c>
      <c r="I952" s="24">
        <v>4378</v>
      </c>
      <c r="J952" s="49">
        <v>3380.7</v>
      </c>
      <c r="K952" s="91"/>
    </row>
    <row r="953" s="1" customFormat="1" ht="26" customHeight="1" spans="1:11">
      <c r="A953" s="18">
        <v>302</v>
      </c>
      <c r="B953" s="26" t="s">
        <v>2067</v>
      </c>
      <c r="C953" s="43">
        <v>4</v>
      </c>
      <c r="D953" s="44">
        <v>15</v>
      </c>
      <c r="E953" s="14" t="s">
        <v>297</v>
      </c>
      <c r="F953" s="24" t="s">
        <v>2068</v>
      </c>
      <c r="G953" s="25" t="s">
        <v>15</v>
      </c>
      <c r="H953" s="20">
        <v>4</v>
      </c>
      <c r="I953" s="38" t="s">
        <v>16</v>
      </c>
      <c r="J953" s="49">
        <v>4175.12</v>
      </c>
      <c r="K953" s="91">
        <f>SUM(J953:J956)</f>
        <v>15656.7</v>
      </c>
    </row>
    <row r="954" s="1" customFormat="1" ht="26" customHeight="1" spans="1:11">
      <c r="A954" s="18"/>
      <c r="B954" s="26"/>
      <c r="C954" s="43"/>
      <c r="D954" s="44"/>
      <c r="E954" s="14" t="s">
        <v>2069</v>
      </c>
      <c r="F954" s="24" t="s">
        <v>2070</v>
      </c>
      <c r="G954" s="25" t="s">
        <v>15</v>
      </c>
      <c r="H954" s="20">
        <v>4</v>
      </c>
      <c r="I954" s="38" t="s">
        <v>16</v>
      </c>
      <c r="J954" s="49">
        <v>4175.12</v>
      </c>
      <c r="K954" s="91"/>
    </row>
    <row r="955" s="1" customFormat="1" ht="26" customHeight="1" spans="1:11">
      <c r="A955" s="18"/>
      <c r="B955" s="26"/>
      <c r="C955" s="43"/>
      <c r="D955" s="44"/>
      <c r="E955" s="14" t="s">
        <v>2071</v>
      </c>
      <c r="F955" s="24" t="s">
        <v>2072</v>
      </c>
      <c r="G955" s="25" t="s">
        <v>58</v>
      </c>
      <c r="H955" s="20">
        <v>3</v>
      </c>
      <c r="I955" s="38" t="s">
        <v>16</v>
      </c>
      <c r="J955" s="49">
        <v>3131.34</v>
      </c>
      <c r="K955" s="91"/>
    </row>
    <row r="956" s="1" customFormat="1" ht="26" customHeight="1" spans="1:11">
      <c r="A956" s="18"/>
      <c r="B956" s="26"/>
      <c r="C956" s="43"/>
      <c r="D956" s="44"/>
      <c r="E956" s="14" t="s">
        <v>927</v>
      </c>
      <c r="F956" s="24" t="s">
        <v>2073</v>
      </c>
      <c r="G956" s="25" t="s">
        <v>15</v>
      </c>
      <c r="H956" s="20">
        <v>4</v>
      </c>
      <c r="I956" s="38" t="s">
        <v>16</v>
      </c>
      <c r="J956" s="49">
        <v>4175.12</v>
      </c>
      <c r="K956" s="91"/>
    </row>
    <row r="957" s="1" customFormat="1" ht="26" customHeight="1" spans="1:11">
      <c r="A957" s="18">
        <v>303</v>
      </c>
      <c r="B957" s="26" t="s">
        <v>2074</v>
      </c>
      <c r="C957" s="43">
        <v>1</v>
      </c>
      <c r="D957" s="44">
        <v>3</v>
      </c>
      <c r="E957" s="14" t="s">
        <v>2075</v>
      </c>
      <c r="F957" s="24" t="s">
        <v>2076</v>
      </c>
      <c r="G957" s="25" t="s">
        <v>58</v>
      </c>
      <c r="H957" s="20">
        <v>3</v>
      </c>
      <c r="I957" s="24">
        <v>7000</v>
      </c>
      <c r="J957" s="49">
        <v>5287.8</v>
      </c>
      <c r="K957" s="91">
        <f>SUM(J957:J957)</f>
        <v>5287.8</v>
      </c>
    </row>
    <row r="958" s="1" customFormat="1" ht="26" customHeight="1" spans="1:11">
      <c r="A958" s="18">
        <v>304</v>
      </c>
      <c r="B958" s="26" t="s">
        <v>2077</v>
      </c>
      <c r="C958" s="43">
        <v>1</v>
      </c>
      <c r="D958" s="44">
        <v>3</v>
      </c>
      <c r="E958" s="14" t="s">
        <v>2078</v>
      </c>
      <c r="F958" s="14" t="s">
        <v>2079</v>
      </c>
      <c r="G958" s="25" t="s">
        <v>58</v>
      </c>
      <c r="H958" s="20">
        <v>3</v>
      </c>
      <c r="I958" s="24">
        <v>6500</v>
      </c>
      <c r="J958" s="49">
        <v>4894.5</v>
      </c>
      <c r="K958" s="91">
        <f>SUM(J958)</f>
        <v>4894.5</v>
      </c>
    </row>
    <row r="959" s="1" customFormat="1" ht="26" customHeight="1" spans="1:11">
      <c r="A959" s="18">
        <v>305</v>
      </c>
      <c r="B959" s="26" t="s">
        <v>2080</v>
      </c>
      <c r="C959" s="43">
        <v>3</v>
      </c>
      <c r="D959" s="44">
        <v>10</v>
      </c>
      <c r="E959" s="14" t="s">
        <v>2081</v>
      </c>
      <c r="F959" s="24" t="s">
        <v>2082</v>
      </c>
      <c r="G959" s="25" t="s">
        <v>15</v>
      </c>
      <c r="H959" s="20">
        <v>4</v>
      </c>
      <c r="I959" s="24" t="s">
        <v>16</v>
      </c>
      <c r="J959" s="49">
        <v>4175.12</v>
      </c>
      <c r="K959" s="91">
        <f>SUM(J959:J961)</f>
        <v>10437.8</v>
      </c>
    </row>
    <row r="960" s="1" customFormat="1" ht="26" customHeight="1" spans="1:11">
      <c r="A960" s="18"/>
      <c r="B960" s="26"/>
      <c r="C960" s="43"/>
      <c r="D960" s="44"/>
      <c r="E960" s="14" t="s">
        <v>2011</v>
      </c>
      <c r="F960" s="24" t="s">
        <v>2083</v>
      </c>
      <c r="G960" s="25" t="s">
        <v>15</v>
      </c>
      <c r="H960" s="20">
        <v>4</v>
      </c>
      <c r="I960" s="24" t="s">
        <v>16</v>
      </c>
      <c r="J960" s="49">
        <v>4175.12</v>
      </c>
      <c r="K960" s="91"/>
    </row>
    <row r="961" s="1" customFormat="1" ht="26" customHeight="1" spans="1:11">
      <c r="A961" s="18"/>
      <c r="B961" s="26"/>
      <c r="C961" s="43"/>
      <c r="D961" s="44"/>
      <c r="E961" s="14" t="s">
        <v>1367</v>
      </c>
      <c r="F961" s="24" t="s">
        <v>2084</v>
      </c>
      <c r="G961" s="25" t="s">
        <v>100</v>
      </c>
      <c r="H961" s="20">
        <v>2</v>
      </c>
      <c r="I961" s="24" t="s">
        <v>16</v>
      </c>
      <c r="J961" s="49">
        <v>2087.56</v>
      </c>
      <c r="K961" s="91"/>
    </row>
    <row r="962" s="1" customFormat="1" ht="26" customHeight="1" spans="1:11">
      <c r="A962" s="18">
        <v>306</v>
      </c>
      <c r="B962" s="26" t="s">
        <v>2085</v>
      </c>
      <c r="C962" s="43">
        <v>1</v>
      </c>
      <c r="D962" s="44">
        <v>4</v>
      </c>
      <c r="E962" s="14" t="s">
        <v>2086</v>
      </c>
      <c r="F962" s="24" t="s">
        <v>2087</v>
      </c>
      <c r="G962" s="25" t="s">
        <v>15</v>
      </c>
      <c r="H962" s="20">
        <v>4</v>
      </c>
      <c r="I962" s="24" t="s">
        <v>211</v>
      </c>
      <c r="J962" s="49">
        <v>4268.16</v>
      </c>
      <c r="K962" s="91">
        <f>SUM(J962:J962)</f>
        <v>4268.16</v>
      </c>
    </row>
    <row r="963" s="1" customFormat="1" ht="26" customHeight="1" spans="1:11">
      <c r="A963" s="18">
        <v>307</v>
      </c>
      <c r="B963" s="26" t="s">
        <v>2088</v>
      </c>
      <c r="C963" s="43">
        <v>3</v>
      </c>
      <c r="D963" s="44">
        <v>12</v>
      </c>
      <c r="E963" s="14" t="s">
        <v>2089</v>
      </c>
      <c r="F963" s="14" t="s">
        <v>2090</v>
      </c>
      <c r="G963" s="25" t="s">
        <v>15</v>
      </c>
      <c r="H963" s="20">
        <v>4</v>
      </c>
      <c r="I963" s="24" t="s">
        <v>16</v>
      </c>
      <c r="J963" s="36">
        <v>4259.96</v>
      </c>
      <c r="K963" s="91">
        <f>SUM(J963:J965)</f>
        <v>12779.88</v>
      </c>
    </row>
    <row r="964" s="1" customFormat="1" ht="26" customHeight="1" spans="1:11">
      <c r="A964" s="18"/>
      <c r="B964" s="26"/>
      <c r="C964" s="43"/>
      <c r="D964" s="44"/>
      <c r="E964" s="14" t="s">
        <v>2091</v>
      </c>
      <c r="F964" s="14" t="s">
        <v>2092</v>
      </c>
      <c r="G964" s="25" t="s">
        <v>15</v>
      </c>
      <c r="H964" s="20">
        <v>4</v>
      </c>
      <c r="I964" s="24" t="s">
        <v>16</v>
      </c>
      <c r="J964" s="36">
        <v>4259.96</v>
      </c>
      <c r="K964" s="91"/>
    </row>
    <row r="965" s="1" customFormat="1" ht="26" customHeight="1" spans="1:11">
      <c r="A965" s="18"/>
      <c r="B965" s="26"/>
      <c r="C965" s="43"/>
      <c r="D965" s="44"/>
      <c r="E965" s="14" t="s">
        <v>2093</v>
      </c>
      <c r="F965" s="23" t="s">
        <v>2094</v>
      </c>
      <c r="G965" s="25" t="s">
        <v>15</v>
      </c>
      <c r="H965" s="20">
        <v>4</v>
      </c>
      <c r="I965" s="24" t="s">
        <v>16</v>
      </c>
      <c r="J965" s="36">
        <v>4259.96</v>
      </c>
      <c r="K965" s="91"/>
    </row>
    <row r="966" s="1" customFormat="1" ht="26" customHeight="1" spans="1:11">
      <c r="A966" s="18">
        <v>309</v>
      </c>
      <c r="B966" s="26" t="s">
        <v>2095</v>
      </c>
      <c r="C966" s="43">
        <v>2</v>
      </c>
      <c r="D966" s="44">
        <v>8</v>
      </c>
      <c r="E966" s="14" t="s">
        <v>2096</v>
      </c>
      <c r="F966" s="14" t="s">
        <v>2097</v>
      </c>
      <c r="G966" s="25" t="s">
        <v>15</v>
      </c>
      <c r="H966" s="20">
        <v>4</v>
      </c>
      <c r="I966" s="24" t="s">
        <v>16</v>
      </c>
      <c r="J966" s="49">
        <v>4175.12</v>
      </c>
      <c r="K966" s="91">
        <f>SUM(J966:J967)</f>
        <v>8350.24</v>
      </c>
    </row>
    <row r="967" s="1" customFormat="1" ht="26" customHeight="1" spans="1:11">
      <c r="A967" s="18"/>
      <c r="B967" s="26"/>
      <c r="C967" s="43"/>
      <c r="D967" s="44"/>
      <c r="E967" s="14" t="s">
        <v>2098</v>
      </c>
      <c r="F967" s="14" t="s">
        <v>2099</v>
      </c>
      <c r="G967" s="25" t="s">
        <v>15</v>
      </c>
      <c r="H967" s="20">
        <v>4</v>
      </c>
      <c r="I967" s="24" t="s">
        <v>16</v>
      </c>
      <c r="J967" s="49">
        <v>4175.12</v>
      </c>
      <c r="K967" s="91"/>
    </row>
    <row r="968" s="1" customFormat="1" ht="26" customHeight="1" spans="1:11">
      <c r="A968" s="18">
        <v>310</v>
      </c>
      <c r="B968" s="26" t="s">
        <v>2100</v>
      </c>
      <c r="C968" s="43">
        <v>1</v>
      </c>
      <c r="D968" s="44">
        <v>3</v>
      </c>
      <c r="E968" s="14" t="s">
        <v>2101</v>
      </c>
      <c r="F968" s="24" t="s">
        <v>2102</v>
      </c>
      <c r="G968" s="25" t="s">
        <v>58</v>
      </c>
      <c r="H968" s="20">
        <v>3</v>
      </c>
      <c r="I968" s="24" t="s">
        <v>16</v>
      </c>
      <c r="J968" s="49">
        <v>3245.88</v>
      </c>
      <c r="K968" s="91">
        <f>SUM(J968)</f>
        <v>3245.88</v>
      </c>
    </row>
    <row r="969" s="1" customFormat="1" ht="26" customHeight="1" spans="1:11">
      <c r="A969" s="18">
        <v>311</v>
      </c>
      <c r="B969" s="26" t="s">
        <v>2103</v>
      </c>
      <c r="C969" s="43">
        <v>1</v>
      </c>
      <c r="D969" s="44">
        <v>4</v>
      </c>
      <c r="E969" s="14" t="s">
        <v>1637</v>
      </c>
      <c r="F969" s="24" t="s">
        <v>2104</v>
      </c>
      <c r="G969" s="25" t="s">
        <v>15</v>
      </c>
      <c r="H969" s="20">
        <v>4</v>
      </c>
      <c r="I969" s="38" t="s">
        <v>16</v>
      </c>
      <c r="J969" s="49">
        <v>4259.96</v>
      </c>
      <c r="K969" s="91">
        <f t="shared" ref="K969:K972" si="20">SUM(J969:J969)</f>
        <v>4259.96</v>
      </c>
    </row>
    <row r="970" s="1" customFormat="1" ht="26" customHeight="1" spans="1:11">
      <c r="A970" s="18">
        <v>312</v>
      </c>
      <c r="B970" s="26" t="s">
        <v>2105</v>
      </c>
      <c r="C970" s="43">
        <v>1</v>
      </c>
      <c r="D970" s="44">
        <v>4</v>
      </c>
      <c r="E970" s="14" t="s">
        <v>2106</v>
      </c>
      <c r="F970" s="14" t="s">
        <v>2107</v>
      </c>
      <c r="G970" s="25" t="s">
        <v>252</v>
      </c>
      <c r="H970" s="20">
        <v>4</v>
      </c>
      <c r="I970" s="14" t="s">
        <v>30</v>
      </c>
      <c r="J970" s="49">
        <v>4339</v>
      </c>
      <c r="K970" s="91">
        <f>SUM(J970)</f>
        <v>4339</v>
      </c>
    </row>
    <row r="971" s="1" customFormat="1" ht="26" customHeight="1" spans="1:11">
      <c r="A971" s="18">
        <v>313</v>
      </c>
      <c r="B971" s="26" t="s">
        <v>2108</v>
      </c>
      <c r="C971" s="43">
        <v>1</v>
      </c>
      <c r="D971" s="44">
        <v>4</v>
      </c>
      <c r="E971" s="14" t="s">
        <v>1377</v>
      </c>
      <c r="F971" s="14" t="s">
        <v>2109</v>
      </c>
      <c r="G971" s="25" t="s">
        <v>15</v>
      </c>
      <c r="H971" s="20">
        <v>4</v>
      </c>
      <c r="I971" s="24" t="s">
        <v>16</v>
      </c>
      <c r="J971" s="49">
        <v>4175.12</v>
      </c>
      <c r="K971" s="91">
        <f t="shared" si="20"/>
        <v>4175.12</v>
      </c>
    </row>
    <row r="972" s="1" customFormat="1" ht="26" customHeight="1" spans="1:11">
      <c r="A972" s="18">
        <v>314</v>
      </c>
      <c r="B972" s="26" t="s">
        <v>2110</v>
      </c>
      <c r="C972" s="43">
        <v>1</v>
      </c>
      <c r="D972" s="44">
        <v>3</v>
      </c>
      <c r="E972" s="14" t="s">
        <v>2111</v>
      </c>
      <c r="F972" s="14" t="s">
        <v>2112</v>
      </c>
      <c r="G972" s="25" t="s">
        <v>2113</v>
      </c>
      <c r="H972" s="20">
        <v>3</v>
      </c>
      <c r="I972" s="14" t="s">
        <v>16</v>
      </c>
      <c r="J972" s="49">
        <v>3194.97</v>
      </c>
      <c r="K972" s="91">
        <f t="shared" si="20"/>
        <v>3194.97</v>
      </c>
    </row>
    <row r="973" s="1" customFormat="1" ht="26" customHeight="1" spans="1:11">
      <c r="A973" s="18">
        <v>315</v>
      </c>
      <c r="B973" s="26" t="s">
        <v>2114</v>
      </c>
      <c r="C973" s="43">
        <v>117</v>
      </c>
      <c r="D973" s="44">
        <v>342</v>
      </c>
      <c r="E973" s="14" t="s">
        <v>2115</v>
      </c>
      <c r="F973" s="20" t="s">
        <v>2116</v>
      </c>
      <c r="G973" s="25" t="s">
        <v>143</v>
      </c>
      <c r="H973" s="20">
        <v>3</v>
      </c>
      <c r="I973" s="25" t="s">
        <v>2117</v>
      </c>
      <c r="J973" s="36">
        <v>3402.96</v>
      </c>
      <c r="K973" s="91">
        <f>SUM(J973:J1089)</f>
        <v>383777.650000001</v>
      </c>
    </row>
    <row r="974" s="1" customFormat="1" ht="26" customHeight="1" spans="1:11">
      <c r="A974" s="18"/>
      <c r="B974" s="26"/>
      <c r="C974" s="43"/>
      <c r="D974" s="44"/>
      <c r="E974" s="14" t="s">
        <v>1453</v>
      </c>
      <c r="F974" s="20" t="s">
        <v>2118</v>
      </c>
      <c r="G974" s="25" t="s">
        <v>143</v>
      </c>
      <c r="H974" s="20">
        <v>3</v>
      </c>
      <c r="I974" s="16" t="s">
        <v>532</v>
      </c>
      <c r="J974" s="36">
        <v>3267.57</v>
      </c>
      <c r="K974" s="91"/>
    </row>
    <row r="975" s="1" customFormat="1" ht="26" customHeight="1" spans="1:11">
      <c r="A975" s="18"/>
      <c r="B975" s="26"/>
      <c r="C975" s="43"/>
      <c r="D975" s="44"/>
      <c r="E975" s="14" t="s">
        <v>927</v>
      </c>
      <c r="F975" s="20" t="s">
        <v>2119</v>
      </c>
      <c r="G975" s="25" t="s">
        <v>143</v>
      </c>
      <c r="H975" s="20">
        <v>3</v>
      </c>
      <c r="I975" s="16" t="s">
        <v>532</v>
      </c>
      <c r="J975" s="36">
        <v>3267.57</v>
      </c>
      <c r="K975" s="91"/>
    </row>
    <row r="976" s="1" customFormat="1" ht="26" customHeight="1" spans="1:11">
      <c r="A976" s="18"/>
      <c r="B976" s="26"/>
      <c r="C976" s="43"/>
      <c r="D976" s="44"/>
      <c r="E976" s="14" t="s">
        <v>372</v>
      </c>
      <c r="F976" s="20" t="s">
        <v>2120</v>
      </c>
      <c r="G976" s="25" t="s">
        <v>143</v>
      </c>
      <c r="H976" s="20">
        <v>3</v>
      </c>
      <c r="I976" s="16" t="s">
        <v>532</v>
      </c>
      <c r="J976" s="36">
        <v>3267.57</v>
      </c>
      <c r="K976" s="91"/>
    </row>
    <row r="977" s="1" customFormat="1" ht="26" customHeight="1" spans="1:11">
      <c r="A977" s="18"/>
      <c r="B977" s="26"/>
      <c r="C977" s="43"/>
      <c r="D977" s="44"/>
      <c r="E977" s="14" t="s">
        <v>2121</v>
      </c>
      <c r="F977" s="20" t="s">
        <v>2122</v>
      </c>
      <c r="G977" s="25" t="s">
        <v>143</v>
      </c>
      <c r="H977" s="20">
        <v>3</v>
      </c>
      <c r="I977" s="16" t="s">
        <v>2123</v>
      </c>
      <c r="J977" s="36">
        <v>4627.86</v>
      </c>
      <c r="K977" s="91"/>
    </row>
    <row r="978" s="1" customFormat="1" ht="26" customHeight="1" spans="1:11">
      <c r="A978" s="18"/>
      <c r="B978" s="26"/>
      <c r="C978" s="43"/>
      <c r="D978" s="44"/>
      <c r="E978" s="14" t="s">
        <v>2124</v>
      </c>
      <c r="F978" s="20" t="s">
        <v>2125</v>
      </c>
      <c r="G978" s="25" t="s">
        <v>143</v>
      </c>
      <c r="H978" s="20">
        <v>3</v>
      </c>
      <c r="I978" s="16" t="s">
        <v>532</v>
      </c>
      <c r="J978" s="36">
        <v>3267.57</v>
      </c>
      <c r="K978" s="91"/>
    </row>
    <row r="979" s="1" customFormat="1" ht="26" customHeight="1" spans="1:11">
      <c r="A979" s="18"/>
      <c r="B979" s="26"/>
      <c r="C979" s="43"/>
      <c r="D979" s="44"/>
      <c r="E979" s="14" t="s">
        <v>2126</v>
      </c>
      <c r="F979" s="20" t="s">
        <v>2127</v>
      </c>
      <c r="G979" s="25" t="s">
        <v>143</v>
      </c>
      <c r="H979" s="20">
        <v>3</v>
      </c>
      <c r="I979" s="16" t="s">
        <v>2128</v>
      </c>
      <c r="J979" s="36">
        <v>3768.24</v>
      </c>
      <c r="K979" s="91"/>
    </row>
    <row r="980" s="1" customFormat="1" ht="26" customHeight="1" spans="1:11">
      <c r="A980" s="18"/>
      <c r="B980" s="26"/>
      <c r="C980" s="43"/>
      <c r="D980" s="44"/>
      <c r="E980" s="14" t="s">
        <v>1536</v>
      </c>
      <c r="F980" s="20" t="s">
        <v>2129</v>
      </c>
      <c r="G980" s="25" t="s">
        <v>143</v>
      </c>
      <c r="H980" s="20">
        <v>3</v>
      </c>
      <c r="I980" s="16" t="s">
        <v>2130</v>
      </c>
      <c r="J980" s="36">
        <v>3457.8</v>
      </c>
      <c r="K980" s="91"/>
    </row>
    <row r="981" s="1" customFormat="1" ht="26" customHeight="1" spans="1:11">
      <c r="A981" s="18"/>
      <c r="B981" s="26"/>
      <c r="C981" s="43"/>
      <c r="D981" s="44"/>
      <c r="E981" s="14" t="s">
        <v>247</v>
      </c>
      <c r="F981" s="20" t="s">
        <v>2131</v>
      </c>
      <c r="G981" s="25" t="s">
        <v>143</v>
      </c>
      <c r="H981" s="20">
        <v>3</v>
      </c>
      <c r="I981" s="16" t="s">
        <v>2132</v>
      </c>
      <c r="J981" s="36">
        <v>3436.41</v>
      </c>
      <c r="K981" s="91"/>
    </row>
    <row r="982" s="1" customFormat="1" ht="26" customHeight="1" spans="1:11">
      <c r="A982" s="18"/>
      <c r="B982" s="26"/>
      <c r="C982" s="43"/>
      <c r="D982" s="44"/>
      <c r="E982" s="14" t="s">
        <v>684</v>
      </c>
      <c r="F982" s="20" t="s">
        <v>2133</v>
      </c>
      <c r="G982" s="25" t="s">
        <v>143</v>
      </c>
      <c r="H982" s="20">
        <v>3</v>
      </c>
      <c r="I982" s="16" t="s">
        <v>2134</v>
      </c>
      <c r="J982" s="36">
        <v>3913.53</v>
      </c>
      <c r="K982" s="91"/>
    </row>
    <row r="983" s="1" customFormat="1" ht="26" customHeight="1" spans="1:11">
      <c r="A983" s="18"/>
      <c r="B983" s="26"/>
      <c r="C983" s="43"/>
      <c r="D983" s="44"/>
      <c r="E983" s="14" t="s">
        <v>2135</v>
      </c>
      <c r="F983" s="20" t="s">
        <v>2136</v>
      </c>
      <c r="G983" s="25" t="s">
        <v>143</v>
      </c>
      <c r="H983" s="20">
        <v>3</v>
      </c>
      <c r="I983" s="16" t="s">
        <v>2137</v>
      </c>
      <c r="J983" s="36">
        <v>3952.71</v>
      </c>
      <c r="K983" s="91"/>
    </row>
    <row r="984" s="1" customFormat="1" ht="26" customHeight="1" spans="1:11">
      <c r="A984" s="18"/>
      <c r="B984" s="26"/>
      <c r="C984" s="43"/>
      <c r="D984" s="44"/>
      <c r="E984" s="14" t="s">
        <v>1264</v>
      </c>
      <c r="F984" s="20" t="s">
        <v>2138</v>
      </c>
      <c r="G984" s="25" t="s">
        <v>143</v>
      </c>
      <c r="H984" s="20">
        <v>3</v>
      </c>
      <c r="I984" s="16" t="s">
        <v>2139</v>
      </c>
      <c r="J984" s="36">
        <v>3568.62</v>
      </c>
      <c r="K984" s="91"/>
    </row>
    <row r="985" s="1" customFormat="1" ht="26" customHeight="1" spans="1:11">
      <c r="A985" s="18"/>
      <c r="B985" s="26"/>
      <c r="C985" s="43"/>
      <c r="D985" s="44"/>
      <c r="E985" s="14" t="s">
        <v>2140</v>
      </c>
      <c r="F985" s="20" t="s">
        <v>2141</v>
      </c>
      <c r="G985" s="25" t="s">
        <v>143</v>
      </c>
      <c r="H985" s="20">
        <v>3</v>
      </c>
      <c r="I985" s="16" t="s">
        <v>532</v>
      </c>
      <c r="J985" s="36">
        <v>3267.57</v>
      </c>
      <c r="K985" s="91"/>
    </row>
    <row r="986" s="1" customFormat="1" ht="26" customHeight="1" spans="1:11">
      <c r="A986" s="18"/>
      <c r="B986" s="26"/>
      <c r="C986" s="43"/>
      <c r="D986" s="44"/>
      <c r="E986" s="14" t="s">
        <v>2142</v>
      </c>
      <c r="F986" s="20" t="s">
        <v>2143</v>
      </c>
      <c r="G986" s="25" t="s">
        <v>143</v>
      </c>
      <c r="H986" s="20">
        <v>3</v>
      </c>
      <c r="I986" s="16" t="s">
        <v>2144</v>
      </c>
      <c r="J986" s="36">
        <v>3379.41</v>
      </c>
      <c r="K986" s="91"/>
    </row>
    <row r="987" s="1" customFormat="1" ht="26" customHeight="1" spans="1:11">
      <c r="A987" s="18"/>
      <c r="B987" s="26"/>
      <c r="C987" s="43"/>
      <c r="D987" s="44"/>
      <c r="E987" s="14" t="s">
        <v>2145</v>
      </c>
      <c r="F987" s="20" t="s">
        <v>2146</v>
      </c>
      <c r="G987" s="25" t="s">
        <v>143</v>
      </c>
      <c r="H987" s="20">
        <v>3</v>
      </c>
      <c r="I987" s="16" t="s">
        <v>2147</v>
      </c>
      <c r="J987" s="36">
        <v>3354.84</v>
      </c>
      <c r="K987" s="91"/>
    </row>
    <row r="988" s="1" customFormat="1" ht="26" customHeight="1" spans="1:11">
      <c r="A988" s="18"/>
      <c r="B988" s="26"/>
      <c r="C988" s="43"/>
      <c r="D988" s="44"/>
      <c r="E988" s="14" t="s">
        <v>2148</v>
      </c>
      <c r="F988" s="20" t="s">
        <v>2149</v>
      </c>
      <c r="G988" s="25" t="s">
        <v>143</v>
      </c>
      <c r="H988" s="20">
        <v>3</v>
      </c>
      <c r="I988" s="16" t="s">
        <v>2150</v>
      </c>
      <c r="J988" s="36">
        <v>3306.27</v>
      </c>
      <c r="K988" s="91"/>
    </row>
    <row r="989" s="1" customFormat="1" ht="26" customHeight="1" spans="1:11">
      <c r="A989" s="18"/>
      <c r="B989" s="26"/>
      <c r="C989" s="43"/>
      <c r="D989" s="44"/>
      <c r="E989" s="14" t="s">
        <v>54</v>
      </c>
      <c r="F989" s="20" t="s">
        <v>2151</v>
      </c>
      <c r="G989" s="25" t="s">
        <v>143</v>
      </c>
      <c r="H989" s="20">
        <v>3</v>
      </c>
      <c r="I989" s="16" t="s">
        <v>2150</v>
      </c>
      <c r="J989" s="36">
        <v>3306.27</v>
      </c>
      <c r="K989" s="91"/>
    </row>
    <row r="990" s="1" customFormat="1" ht="26" customHeight="1" spans="1:11">
      <c r="A990" s="18"/>
      <c r="B990" s="26"/>
      <c r="C990" s="43"/>
      <c r="D990" s="44"/>
      <c r="E990" s="14" t="s">
        <v>2152</v>
      </c>
      <c r="F990" s="20" t="s">
        <v>2153</v>
      </c>
      <c r="G990" s="25" t="s">
        <v>143</v>
      </c>
      <c r="H990" s="20">
        <v>3</v>
      </c>
      <c r="I990" s="16" t="s">
        <v>532</v>
      </c>
      <c r="J990" s="36">
        <v>3267.57</v>
      </c>
      <c r="K990" s="91"/>
    </row>
    <row r="991" s="1" customFormat="1" ht="26" customHeight="1" spans="1:11">
      <c r="A991" s="18"/>
      <c r="B991" s="26"/>
      <c r="C991" s="43"/>
      <c r="D991" s="44"/>
      <c r="E991" s="14" t="s">
        <v>2154</v>
      </c>
      <c r="F991" s="92" t="s">
        <v>2155</v>
      </c>
      <c r="G991" s="25" t="s">
        <v>143</v>
      </c>
      <c r="H991" s="20">
        <v>3</v>
      </c>
      <c r="I991" s="16" t="s">
        <v>2156</v>
      </c>
      <c r="J991" s="36">
        <v>3609.36</v>
      </c>
      <c r="K991" s="91"/>
    </row>
    <row r="992" s="1" customFormat="1" ht="26" customHeight="1" spans="1:11">
      <c r="A992" s="18"/>
      <c r="B992" s="26"/>
      <c r="C992" s="43"/>
      <c r="D992" s="44"/>
      <c r="E992" s="14" t="s">
        <v>2157</v>
      </c>
      <c r="F992" s="20" t="s">
        <v>2158</v>
      </c>
      <c r="G992" s="25" t="s">
        <v>143</v>
      </c>
      <c r="H992" s="20">
        <v>3</v>
      </c>
      <c r="I992" s="16" t="s">
        <v>532</v>
      </c>
      <c r="J992" s="36">
        <v>3267.57</v>
      </c>
      <c r="K992" s="91"/>
    </row>
    <row r="993" s="1" customFormat="1" ht="26" customHeight="1" spans="1:11">
      <c r="A993" s="18"/>
      <c r="B993" s="26"/>
      <c r="C993" s="43"/>
      <c r="D993" s="44"/>
      <c r="E993" s="14" t="s">
        <v>2159</v>
      </c>
      <c r="F993" s="20" t="s">
        <v>2160</v>
      </c>
      <c r="G993" s="25" t="s">
        <v>143</v>
      </c>
      <c r="H993" s="20">
        <v>3</v>
      </c>
      <c r="I993" s="16" t="s">
        <v>532</v>
      </c>
      <c r="J993" s="36">
        <v>3267.57</v>
      </c>
      <c r="K993" s="91"/>
    </row>
    <row r="994" s="1" customFormat="1" ht="26" customHeight="1" spans="1:11">
      <c r="A994" s="18"/>
      <c r="B994" s="26"/>
      <c r="C994" s="43"/>
      <c r="D994" s="44"/>
      <c r="E994" s="14" t="s">
        <v>782</v>
      </c>
      <c r="F994" s="20" t="s">
        <v>2161</v>
      </c>
      <c r="G994" s="25" t="s">
        <v>143</v>
      </c>
      <c r="H994" s="20">
        <v>3</v>
      </c>
      <c r="I994" s="16" t="s">
        <v>532</v>
      </c>
      <c r="J994" s="36">
        <v>3267.57</v>
      </c>
      <c r="K994" s="91"/>
    </row>
    <row r="995" s="1" customFormat="1" ht="26" customHeight="1" spans="1:11">
      <c r="A995" s="18"/>
      <c r="B995" s="26"/>
      <c r="C995" s="43"/>
      <c r="D995" s="44"/>
      <c r="E995" s="14" t="s">
        <v>2162</v>
      </c>
      <c r="F995" s="20" t="s">
        <v>2163</v>
      </c>
      <c r="G995" s="25" t="s">
        <v>143</v>
      </c>
      <c r="H995" s="20">
        <v>3</v>
      </c>
      <c r="I995" s="16" t="s">
        <v>532</v>
      </c>
      <c r="J995" s="36">
        <v>3267.57</v>
      </c>
      <c r="K995" s="91"/>
    </row>
    <row r="996" s="1" customFormat="1" ht="26" customHeight="1" spans="1:11">
      <c r="A996" s="18"/>
      <c r="B996" s="26"/>
      <c r="C996" s="43"/>
      <c r="D996" s="44"/>
      <c r="E996" s="14" t="s">
        <v>2164</v>
      </c>
      <c r="F996" s="92" t="s">
        <v>2165</v>
      </c>
      <c r="G996" s="25" t="s">
        <v>143</v>
      </c>
      <c r="H996" s="20">
        <v>3</v>
      </c>
      <c r="I996" s="16" t="s">
        <v>532</v>
      </c>
      <c r="J996" s="36">
        <v>3267.57</v>
      </c>
      <c r="K996" s="91"/>
    </row>
    <row r="997" s="1" customFormat="1" ht="26" customHeight="1" spans="1:11">
      <c r="A997" s="18"/>
      <c r="B997" s="26"/>
      <c r="C997" s="43"/>
      <c r="D997" s="44"/>
      <c r="E997" s="14" t="s">
        <v>1595</v>
      </c>
      <c r="F997" s="92" t="s">
        <v>2166</v>
      </c>
      <c r="G997" s="25" t="s">
        <v>143</v>
      </c>
      <c r="H997" s="20">
        <v>3</v>
      </c>
      <c r="I997" s="16" t="s">
        <v>532</v>
      </c>
      <c r="J997" s="36">
        <v>3267.57</v>
      </c>
      <c r="K997" s="91"/>
    </row>
    <row r="998" s="1" customFormat="1" ht="26" customHeight="1" spans="1:11">
      <c r="A998" s="18"/>
      <c r="B998" s="26"/>
      <c r="C998" s="43"/>
      <c r="D998" s="44"/>
      <c r="E998" s="14" t="s">
        <v>2167</v>
      </c>
      <c r="F998" s="92" t="s">
        <v>2168</v>
      </c>
      <c r="G998" s="25" t="s">
        <v>143</v>
      </c>
      <c r="H998" s="20">
        <v>3</v>
      </c>
      <c r="I998" s="16" t="s">
        <v>532</v>
      </c>
      <c r="J998" s="36">
        <v>3267.57</v>
      </c>
      <c r="K998" s="91"/>
    </row>
    <row r="999" s="1" customFormat="1" ht="26" customHeight="1" spans="1:11">
      <c r="A999" s="18"/>
      <c r="B999" s="26"/>
      <c r="C999" s="43"/>
      <c r="D999" s="44"/>
      <c r="E999" s="14" t="s">
        <v>2169</v>
      </c>
      <c r="F999" s="92" t="s">
        <v>437</v>
      </c>
      <c r="G999" s="25" t="s">
        <v>143</v>
      </c>
      <c r="H999" s="20">
        <v>3</v>
      </c>
      <c r="I999" s="16" t="s">
        <v>532</v>
      </c>
      <c r="J999" s="36">
        <v>3267.57</v>
      </c>
      <c r="K999" s="91"/>
    </row>
    <row r="1000" s="1" customFormat="1" ht="26" customHeight="1" spans="1:11">
      <c r="A1000" s="18"/>
      <c r="B1000" s="26"/>
      <c r="C1000" s="43"/>
      <c r="D1000" s="44"/>
      <c r="E1000" s="14" t="s">
        <v>668</v>
      </c>
      <c r="F1000" s="92" t="s">
        <v>2170</v>
      </c>
      <c r="G1000" s="25" t="s">
        <v>143</v>
      </c>
      <c r="H1000" s="20">
        <v>3</v>
      </c>
      <c r="I1000" s="16" t="s">
        <v>532</v>
      </c>
      <c r="J1000" s="36">
        <v>3267.57</v>
      </c>
      <c r="K1000" s="91"/>
    </row>
    <row r="1001" s="1" customFormat="1" ht="26" customHeight="1" spans="1:11">
      <c r="A1001" s="18"/>
      <c r="B1001" s="26"/>
      <c r="C1001" s="43"/>
      <c r="D1001" s="44"/>
      <c r="E1001" s="14" t="s">
        <v>2171</v>
      </c>
      <c r="F1001" s="92" t="s">
        <v>2172</v>
      </c>
      <c r="G1001" s="25" t="s">
        <v>143</v>
      </c>
      <c r="H1001" s="20">
        <v>3</v>
      </c>
      <c r="I1001" s="16" t="s">
        <v>532</v>
      </c>
      <c r="J1001" s="36">
        <v>3267.57</v>
      </c>
      <c r="K1001" s="91"/>
    </row>
    <row r="1002" s="1" customFormat="1" ht="26" customHeight="1" spans="1:11">
      <c r="A1002" s="18"/>
      <c r="B1002" s="26"/>
      <c r="C1002" s="43"/>
      <c r="D1002" s="44"/>
      <c r="E1002" s="14" t="s">
        <v>2173</v>
      </c>
      <c r="F1002" s="92" t="s">
        <v>2174</v>
      </c>
      <c r="G1002" s="25" t="s">
        <v>143</v>
      </c>
      <c r="H1002" s="20">
        <v>3</v>
      </c>
      <c r="I1002" s="16" t="s">
        <v>532</v>
      </c>
      <c r="J1002" s="36">
        <v>3267.57</v>
      </c>
      <c r="K1002" s="91"/>
    </row>
    <row r="1003" s="1" customFormat="1" ht="26" customHeight="1" spans="1:11">
      <c r="A1003" s="18"/>
      <c r="B1003" s="26"/>
      <c r="C1003" s="43"/>
      <c r="D1003" s="44"/>
      <c r="E1003" s="14" t="s">
        <v>2175</v>
      </c>
      <c r="F1003" s="93" t="s">
        <v>2176</v>
      </c>
      <c r="G1003" s="25" t="s">
        <v>143</v>
      </c>
      <c r="H1003" s="20">
        <v>3</v>
      </c>
      <c r="I1003" s="16" t="s">
        <v>2177</v>
      </c>
      <c r="J1003" s="36">
        <v>3615.12</v>
      </c>
      <c r="K1003" s="91"/>
    </row>
    <row r="1004" s="1" customFormat="1" ht="26" customHeight="1" spans="1:11">
      <c r="A1004" s="18"/>
      <c r="B1004" s="26"/>
      <c r="C1004" s="43"/>
      <c r="D1004" s="44"/>
      <c r="E1004" s="14" t="s">
        <v>2178</v>
      </c>
      <c r="F1004" s="20" t="s">
        <v>2179</v>
      </c>
      <c r="G1004" s="25" t="s">
        <v>143</v>
      </c>
      <c r="H1004" s="20">
        <v>3</v>
      </c>
      <c r="I1004" s="16" t="s">
        <v>532</v>
      </c>
      <c r="J1004" s="36">
        <v>3267.57</v>
      </c>
      <c r="K1004" s="91"/>
    </row>
    <row r="1005" s="1" customFormat="1" ht="26" customHeight="1" spans="1:11">
      <c r="A1005" s="18"/>
      <c r="B1005" s="26"/>
      <c r="C1005" s="43"/>
      <c r="D1005" s="44"/>
      <c r="E1005" s="14" t="s">
        <v>2180</v>
      </c>
      <c r="F1005" s="20" t="s">
        <v>2181</v>
      </c>
      <c r="G1005" s="25" t="s">
        <v>143</v>
      </c>
      <c r="H1005" s="20">
        <v>3</v>
      </c>
      <c r="I1005" s="16" t="s">
        <v>532</v>
      </c>
      <c r="J1005" s="36">
        <v>3267.57</v>
      </c>
      <c r="K1005" s="91"/>
    </row>
    <row r="1006" s="1" customFormat="1" ht="26" customHeight="1" spans="1:11">
      <c r="A1006" s="18"/>
      <c r="B1006" s="26"/>
      <c r="C1006" s="43"/>
      <c r="D1006" s="44"/>
      <c r="E1006" s="14" t="s">
        <v>475</v>
      </c>
      <c r="F1006" s="20" t="s">
        <v>2182</v>
      </c>
      <c r="G1006" s="25" t="s">
        <v>143</v>
      </c>
      <c r="H1006" s="20">
        <v>3</v>
      </c>
      <c r="I1006" s="16" t="s">
        <v>532</v>
      </c>
      <c r="J1006" s="36">
        <v>3267.57</v>
      </c>
      <c r="K1006" s="91"/>
    </row>
    <row r="1007" s="1" customFormat="1" ht="26" customHeight="1" spans="1:11">
      <c r="A1007" s="18"/>
      <c r="B1007" s="26"/>
      <c r="C1007" s="43"/>
      <c r="D1007" s="44"/>
      <c r="E1007" s="14" t="s">
        <v>2183</v>
      </c>
      <c r="F1007" s="20" t="s">
        <v>1232</v>
      </c>
      <c r="G1007" s="25" t="s">
        <v>143</v>
      </c>
      <c r="H1007" s="20">
        <v>3</v>
      </c>
      <c r="I1007" s="16" t="s">
        <v>532</v>
      </c>
      <c r="J1007" s="36">
        <v>3267.57</v>
      </c>
      <c r="K1007" s="91"/>
    </row>
    <row r="1008" s="1" customFormat="1" ht="26" customHeight="1" spans="1:11">
      <c r="A1008" s="18"/>
      <c r="B1008" s="26"/>
      <c r="C1008" s="43"/>
      <c r="D1008" s="44"/>
      <c r="E1008" s="14" t="s">
        <v>2184</v>
      </c>
      <c r="F1008" s="20" t="s">
        <v>2185</v>
      </c>
      <c r="G1008" s="25" t="s">
        <v>143</v>
      </c>
      <c r="H1008" s="20">
        <v>3</v>
      </c>
      <c r="I1008" s="16" t="s">
        <v>532</v>
      </c>
      <c r="J1008" s="36">
        <v>3267.57</v>
      </c>
      <c r="K1008" s="91"/>
    </row>
    <row r="1009" s="1" customFormat="1" ht="26" customHeight="1" spans="1:11">
      <c r="A1009" s="18"/>
      <c r="B1009" s="26"/>
      <c r="C1009" s="43"/>
      <c r="D1009" s="44"/>
      <c r="E1009" s="14" t="s">
        <v>2186</v>
      </c>
      <c r="F1009" s="20" t="s">
        <v>2187</v>
      </c>
      <c r="G1009" s="25" t="s">
        <v>143</v>
      </c>
      <c r="H1009" s="20">
        <v>3</v>
      </c>
      <c r="I1009" s="16" t="s">
        <v>532</v>
      </c>
      <c r="J1009" s="36">
        <v>3267.57</v>
      </c>
      <c r="K1009" s="91"/>
    </row>
    <row r="1010" s="1" customFormat="1" ht="26" customHeight="1" spans="1:11">
      <c r="A1010" s="18"/>
      <c r="B1010" s="26"/>
      <c r="C1010" s="43"/>
      <c r="D1010" s="44"/>
      <c r="E1010" s="14" t="s">
        <v>239</v>
      </c>
      <c r="F1010" s="20" t="s">
        <v>2188</v>
      </c>
      <c r="G1010" s="25" t="s">
        <v>143</v>
      </c>
      <c r="H1010" s="20">
        <v>3</v>
      </c>
      <c r="I1010" s="16" t="s">
        <v>532</v>
      </c>
      <c r="J1010" s="36">
        <v>3267.57</v>
      </c>
      <c r="K1010" s="91"/>
    </row>
    <row r="1011" s="1" customFormat="1" ht="26" customHeight="1" spans="1:11">
      <c r="A1011" s="18"/>
      <c r="B1011" s="26"/>
      <c r="C1011" s="43"/>
      <c r="D1011" s="44"/>
      <c r="E1011" s="14" t="s">
        <v>2189</v>
      </c>
      <c r="F1011" s="20" t="s">
        <v>2190</v>
      </c>
      <c r="G1011" s="25" t="s">
        <v>143</v>
      </c>
      <c r="H1011" s="20">
        <v>3</v>
      </c>
      <c r="I1011" s="16" t="s">
        <v>532</v>
      </c>
      <c r="J1011" s="36">
        <v>3267.57</v>
      </c>
      <c r="K1011" s="91"/>
    </row>
    <row r="1012" s="1" customFormat="1" ht="26" customHeight="1" spans="1:11">
      <c r="A1012" s="18"/>
      <c r="B1012" s="26"/>
      <c r="C1012" s="43"/>
      <c r="D1012" s="44"/>
      <c r="E1012" s="14" t="s">
        <v>2191</v>
      </c>
      <c r="F1012" s="20" t="s">
        <v>2192</v>
      </c>
      <c r="G1012" s="25" t="s">
        <v>143</v>
      </c>
      <c r="H1012" s="20">
        <v>3</v>
      </c>
      <c r="I1012" s="16" t="s">
        <v>532</v>
      </c>
      <c r="J1012" s="36">
        <v>3267.57</v>
      </c>
      <c r="K1012" s="91"/>
    </row>
    <row r="1013" s="1" customFormat="1" ht="26" customHeight="1" spans="1:11">
      <c r="A1013" s="18"/>
      <c r="B1013" s="26"/>
      <c r="C1013" s="43"/>
      <c r="D1013" s="44"/>
      <c r="E1013" s="14" t="s">
        <v>1014</v>
      </c>
      <c r="F1013" s="20" t="s">
        <v>2193</v>
      </c>
      <c r="G1013" s="25" t="s">
        <v>143</v>
      </c>
      <c r="H1013" s="20">
        <v>3</v>
      </c>
      <c r="I1013" s="16" t="s">
        <v>532</v>
      </c>
      <c r="J1013" s="36">
        <v>3267.57</v>
      </c>
      <c r="K1013" s="91"/>
    </row>
    <row r="1014" s="1" customFormat="1" ht="26" customHeight="1" spans="1:11">
      <c r="A1014" s="18"/>
      <c r="B1014" s="26"/>
      <c r="C1014" s="43"/>
      <c r="D1014" s="44"/>
      <c r="E1014" s="14" t="s">
        <v>895</v>
      </c>
      <c r="F1014" s="20" t="s">
        <v>2194</v>
      </c>
      <c r="G1014" s="25" t="s">
        <v>91</v>
      </c>
      <c r="H1014" s="20">
        <v>2</v>
      </c>
      <c r="I1014" s="16" t="s">
        <v>2195</v>
      </c>
      <c r="J1014" s="36">
        <v>2357.9</v>
      </c>
      <c r="K1014" s="91"/>
    </row>
    <row r="1015" s="1" customFormat="1" ht="26" customHeight="1" spans="1:11">
      <c r="A1015" s="18"/>
      <c r="B1015" s="26"/>
      <c r="C1015" s="43"/>
      <c r="D1015" s="44"/>
      <c r="E1015" s="14" t="s">
        <v>870</v>
      </c>
      <c r="F1015" s="20" t="s">
        <v>2196</v>
      </c>
      <c r="G1015" s="25" t="s">
        <v>143</v>
      </c>
      <c r="H1015" s="20">
        <v>3</v>
      </c>
      <c r="I1015" s="16" t="s">
        <v>532</v>
      </c>
      <c r="J1015" s="36">
        <v>3267.57</v>
      </c>
      <c r="K1015" s="91"/>
    </row>
    <row r="1016" s="1" customFormat="1" ht="26" customHeight="1" spans="1:11">
      <c r="A1016" s="18"/>
      <c r="B1016" s="26"/>
      <c r="C1016" s="43"/>
      <c r="D1016" s="44"/>
      <c r="E1016" s="14" t="s">
        <v>2197</v>
      </c>
      <c r="F1016" s="20" t="s">
        <v>2198</v>
      </c>
      <c r="G1016" s="25" t="s">
        <v>143</v>
      </c>
      <c r="H1016" s="20">
        <v>3</v>
      </c>
      <c r="I1016" s="16" t="s">
        <v>532</v>
      </c>
      <c r="J1016" s="36">
        <v>3267.57</v>
      </c>
      <c r="K1016" s="91"/>
    </row>
    <row r="1017" s="1" customFormat="1" ht="26" customHeight="1" spans="1:11">
      <c r="A1017" s="18"/>
      <c r="B1017" s="26"/>
      <c r="C1017" s="43"/>
      <c r="D1017" s="44"/>
      <c r="E1017" s="14" t="s">
        <v>2199</v>
      </c>
      <c r="F1017" s="20" t="s">
        <v>2200</v>
      </c>
      <c r="G1017" s="25" t="s">
        <v>143</v>
      </c>
      <c r="H1017" s="20">
        <v>3</v>
      </c>
      <c r="I1017" s="16" t="s">
        <v>344</v>
      </c>
      <c r="J1017" s="36">
        <v>3338.67</v>
      </c>
      <c r="K1017" s="91"/>
    </row>
    <row r="1018" s="1" customFormat="1" ht="26" customHeight="1" spans="1:11">
      <c r="A1018" s="18"/>
      <c r="B1018" s="26"/>
      <c r="C1018" s="43"/>
      <c r="D1018" s="44"/>
      <c r="E1018" s="14" t="s">
        <v>2201</v>
      </c>
      <c r="F1018" s="20" t="s">
        <v>2202</v>
      </c>
      <c r="G1018" s="25" t="s">
        <v>143</v>
      </c>
      <c r="H1018" s="20">
        <v>3</v>
      </c>
      <c r="I1018" s="16" t="s">
        <v>532</v>
      </c>
      <c r="J1018" s="36">
        <v>3267.57</v>
      </c>
      <c r="K1018" s="91"/>
    </row>
    <row r="1019" s="1" customFormat="1" ht="26" customHeight="1" spans="1:11">
      <c r="A1019" s="18"/>
      <c r="B1019" s="26"/>
      <c r="C1019" s="43"/>
      <c r="D1019" s="44"/>
      <c r="E1019" s="14" t="s">
        <v>2203</v>
      </c>
      <c r="F1019" s="20" t="s">
        <v>2204</v>
      </c>
      <c r="G1019" s="25" t="s">
        <v>143</v>
      </c>
      <c r="H1019" s="20">
        <v>3</v>
      </c>
      <c r="I1019" s="16" t="s">
        <v>2205</v>
      </c>
      <c r="J1019" s="36">
        <v>3663.72</v>
      </c>
      <c r="K1019" s="91"/>
    </row>
    <row r="1020" s="1" customFormat="1" ht="26" customHeight="1" spans="1:11">
      <c r="A1020" s="18"/>
      <c r="B1020" s="26"/>
      <c r="C1020" s="43"/>
      <c r="D1020" s="44"/>
      <c r="E1020" s="14" t="s">
        <v>754</v>
      </c>
      <c r="F1020" s="20" t="s">
        <v>2206</v>
      </c>
      <c r="G1020" s="25" t="s">
        <v>143</v>
      </c>
      <c r="H1020" s="20">
        <v>3</v>
      </c>
      <c r="I1020" s="16" t="s">
        <v>2207</v>
      </c>
      <c r="J1020" s="36">
        <v>3559.2</v>
      </c>
      <c r="K1020" s="91"/>
    </row>
    <row r="1021" s="1" customFormat="1" ht="26" customHeight="1" spans="1:11">
      <c r="A1021" s="18"/>
      <c r="B1021" s="26"/>
      <c r="C1021" s="43"/>
      <c r="D1021" s="44"/>
      <c r="E1021" s="14" t="s">
        <v>2208</v>
      </c>
      <c r="F1021" s="20" t="s">
        <v>2209</v>
      </c>
      <c r="G1021" s="25" t="s">
        <v>143</v>
      </c>
      <c r="H1021" s="20">
        <v>3</v>
      </c>
      <c r="I1021" s="16" t="s">
        <v>2210</v>
      </c>
      <c r="J1021" s="36">
        <v>3370.02</v>
      </c>
      <c r="K1021" s="91"/>
    </row>
    <row r="1022" s="1" customFormat="1" ht="26" customHeight="1" spans="1:11">
      <c r="A1022" s="18"/>
      <c r="B1022" s="26"/>
      <c r="C1022" s="43"/>
      <c r="D1022" s="44"/>
      <c r="E1022" s="14" t="s">
        <v>1361</v>
      </c>
      <c r="F1022" s="20" t="s">
        <v>2211</v>
      </c>
      <c r="G1022" s="25" t="s">
        <v>143</v>
      </c>
      <c r="H1022" s="20">
        <v>3</v>
      </c>
      <c r="I1022" s="16" t="s">
        <v>2212</v>
      </c>
      <c r="J1022" s="36">
        <v>3486.57</v>
      </c>
      <c r="K1022" s="91"/>
    </row>
    <row r="1023" s="1" customFormat="1" ht="26" customHeight="1" spans="1:11">
      <c r="A1023" s="18"/>
      <c r="B1023" s="26"/>
      <c r="C1023" s="43"/>
      <c r="D1023" s="44"/>
      <c r="E1023" s="14" t="s">
        <v>2213</v>
      </c>
      <c r="F1023" s="20" t="s">
        <v>2214</v>
      </c>
      <c r="G1023" s="25" t="s">
        <v>143</v>
      </c>
      <c r="H1023" s="20">
        <v>3</v>
      </c>
      <c r="I1023" s="16" t="s">
        <v>2215</v>
      </c>
      <c r="J1023" s="36">
        <v>3362.19</v>
      </c>
      <c r="K1023" s="91"/>
    </row>
    <row r="1024" s="1" customFormat="1" ht="26" customHeight="1" spans="1:11">
      <c r="A1024" s="18"/>
      <c r="B1024" s="26"/>
      <c r="C1024" s="43"/>
      <c r="D1024" s="44"/>
      <c r="E1024" s="14" t="s">
        <v>830</v>
      </c>
      <c r="F1024" s="20" t="s">
        <v>2216</v>
      </c>
      <c r="G1024" s="25" t="s">
        <v>143</v>
      </c>
      <c r="H1024" s="20">
        <v>3</v>
      </c>
      <c r="I1024" s="16" t="s">
        <v>532</v>
      </c>
      <c r="J1024" s="36">
        <v>3267.57</v>
      </c>
      <c r="K1024" s="91"/>
    </row>
    <row r="1025" s="1" customFormat="1" ht="26" customHeight="1" spans="1:11">
      <c r="A1025" s="18"/>
      <c r="B1025" s="26"/>
      <c r="C1025" s="43"/>
      <c r="D1025" s="44"/>
      <c r="E1025" s="14" t="s">
        <v>2217</v>
      </c>
      <c r="F1025" s="20" t="s">
        <v>2218</v>
      </c>
      <c r="G1025" s="25" t="s">
        <v>143</v>
      </c>
      <c r="H1025" s="20">
        <v>3</v>
      </c>
      <c r="I1025" s="16" t="s">
        <v>532</v>
      </c>
      <c r="J1025" s="36">
        <v>3267.57</v>
      </c>
      <c r="K1025" s="91"/>
    </row>
    <row r="1026" s="1" customFormat="1" ht="26" customHeight="1" spans="1:11">
      <c r="A1026" s="18"/>
      <c r="B1026" s="26"/>
      <c r="C1026" s="43"/>
      <c r="D1026" s="44"/>
      <c r="E1026" s="14" t="s">
        <v>910</v>
      </c>
      <c r="F1026" s="20" t="s">
        <v>2219</v>
      </c>
      <c r="G1026" s="25" t="s">
        <v>143</v>
      </c>
      <c r="H1026" s="20">
        <v>3</v>
      </c>
      <c r="I1026" s="16" t="s">
        <v>532</v>
      </c>
      <c r="J1026" s="36">
        <v>3267.57</v>
      </c>
      <c r="K1026" s="91"/>
    </row>
    <row r="1027" s="1" customFormat="1" ht="26" customHeight="1" spans="1:11">
      <c r="A1027" s="18"/>
      <c r="B1027" s="26"/>
      <c r="C1027" s="43"/>
      <c r="D1027" s="44"/>
      <c r="E1027" s="14" t="s">
        <v>773</v>
      </c>
      <c r="F1027" s="20" t="s">
        <v>2220</v>
      </c>
      <c r="G1027" s="25" t="s">
        <v>143</v>
      </c>
      <c r="H1027" s="20">
        <v>3</v>
      </c>
      <c r="I1027" s="16" t="s">
        <v>532</v>
      </c>
      <c r="J1027" s="36">
        <v>3267.57</v>
      </c>
      <c r="K1027" s="91"/>
    </row>
    <row r="1028" s="1" customFormat="1" ht="26" customHeight="1" spans="1:11">
      <c r="A1028" s="18"/>
      <c r="B1028" s="26"/>
      <c r="C1028" s="43"/>
      <c r="D1028" s="44"/>
      <c r="E1028" s="14" t="s">
        <v>2221</v>
      </c>
      <c r="F1028" s="20" t="s">
        <v>2222</v>
      </c>
      <c r="G1028" s="25" t="s">
        <v>143</v>
      </c>
      <c r="H1028" s="20">
        <v>3</v>
      </c>
      <c r="I1028" s="16" t="s">
        <v>532</v>
      </c>
      <c r="J1028" s="36">
        <v>3267.57</v>
      </c>
      <c r="K1028" s="91"/>
    </row>
    <row r="1029" s="1" customFormat="1" ht="26" customHeight="1" spans="1:11">
      <c r="A1029" s="18"/>
      <c r="B1029" s="26"/>
      <c r="C1029" s="43"/>
      <c r="D1029" s="44"/>
      <c r="E1029" s="14" t="s">
        <v>2223</v>
      </c>
      <c r="F1029" s="20" t="s">
        <v>2224</v>
      </c>
      <c r="G1029" s="25" t="s">
        <v>143</v>
      </c>
      <c r="H1029" s="20">
        <v>3</v>
      </c>
      <c r="I1029" s="16" t="s">
        <v>532</v>
      </c>
      <c r="J1029" s="36">
        <v>3267.57</v>
      </c>
      <c r="K1029" s="91"/>
    </row>
    <row r="1030" s="1" customFormat="1" ht="26" customHeight="1" spans="1:11">
      <c r="A1030" s="18"/>
      <c r="B1030" s="26"/>
      <c r="C1030" s="43"/>
      <c r="D1030" s="44"/>
      <c r="E1030" s="14" t="s">
        <v>1122</v>
      </c>
      <c r="F1030" s="20" t="s">
        <v>2225</v>
      </c>
      <c r="G1030" s="25" t="s">
        <v>143</v>
      </c>
      <c r="H1030" s="20">
        <v>3</v>
      </c>
      <c r="I1030" s="16" t="s">
        <v>532</v>
      </c>
      <c r="J1030" s="36">
        <v>3267.57</v>
      </c>
      <c r="K1030" s="91"/>
    </row>
    <row r="1031" s="1" customFormat="1" ht="26" customHeight="1" spans="1:11">
      <c r="A1031" s="18"/>
      <c r="B1031" s="26"/>
      <c r="C1031" s="43"/>
      <c r="D1031" s="44"/>
      <c r="E1031" s="14" t="s">
        <v>311</v>
      </c>
      <c r="F1031" s="20" t="s">
        <v>2226</v>
      </c>
      <c r="G1031" s="25" t="s">
        <v>143</v>
      </c>
      <c r="H1031" s="20">
        <v>3</v>
      </c>
      <c r="I1031" s="16" t="s">
        <v>532</v>
      </c>
      <c r="J1031" s="36">
        <v>3267.57</v>
      </c>
      <c r="K1031" s="91"/>
    </row>
    <row r="1032" s="1" customFormat="1" ht="26" customHeight="1" spans="1:11">
      <c r="A1032" s="18"/>
      <c r="B1032" s="26"/>
      <c r="C1032" s="43"/>
      <c r="D1032" s="44"/>
      <c r="E1032" s="14" t="s">
        <v>974</v>
      </c>
      <c r="F1032" s="20" t="s">
        <v>2227</v>
      </c>
      <c r="G1032" s="25" t="s">
        <v>143</v>
      </c>
      <c r="H1032" s="20">
        <v>3</v>
      </c>
      <c r="I1032" s="16" t="s">
        <v>532</v>
      </c>
      <c r="J1032" s="36">
        <v>3267.57</v>
      </c>
      <c r="K1032" s="91"/>
    </row>
    <row r="1033" s="1" customFormat="1" ht="26" customHeight="1" spans="1:11">
      <c r="A1033" s="18"/>
      <c r="B1033" s="26"/>
      <c r="C1033" s="43"/>
      <c r="D1033" s="44"/>
      <c r="E1033" s="14" t="s">
        <v>2228</v>
      </c>
      <c r="F1033" s="94" t="s">
        <v>2229</v>
      </c>
      <c r="G1033" s="25" t="s">
        <v>143</v>
      </c>
      <c r="H1033" s="20">
        <v>3</v>
      </c>
      <c r="I1033" s="16" t="s">
        <v>2230</v>
      </c>
      <c r="J1033" s="36">
        <v>3616.14</v>
      </c>
      <c r="K1033" s="91"/>
    </row>
    <row r="1034" s="1" customFormat="1" ht="26" customHeight="1" spans="1:11">
      <c r="A1034" s="18"/>
      <c r="B1034" s="26"/>
      <c r="C1034" s="43"/>
      <c r="D1034" s="44"/>
      <c r="E1034" s="14" t="s">
        <v>2231</v>
      </c>
      <c r="F1034" s="94" t="s">
        <v>2232</v>
      </c>
      <c r="G1034" s="25" t="s">
        <v>143</v>
      </c>
      <c r="H1034" s="20">
        <v>3</v>
      </c>
      <c r="I1034" s="16" t="s">
        <v>2233</v>
      </c>
      <c r="J1034" s="36">
        <v>3483.93</v>
      </c>
      <c r="K1034" s="91"/>
    </row>
    <row r="1035" s="1" customFormat="1" ht="26" customHeight="1" spans="1:11">
      <c r="A1035" s="18"/>
      <c r="B1035" s="26"/>
      <c r="C1035" s="43"/>
      <c r="D1035" s="44"/>
      <c r="E1035" s="14" t="s">
        <v>396</v>
      </c>
      <c r="F1035" s="94" t="s">
        <v>2234</v>
      </c>
      <c r="G1035" s="25" t="s">
        <v>143</v>
      </c>
      <c r="H1035" s="20">
        <v>3</v>
      </c>
      <c r="I1035" s="16" t="s">
        <v>2235</v>
      </c>
      <c r="J1035" s="36">
        <v>3305.22</v>
      </c>
      <c r="K1035" s="91"/>
    </row>
    <row r="1036" s="1" customFormat="1" ht="26" customHeight="1" spans="1:11">
      <c r="A1036" s="18"/>
      <c r="B1036" s="26"/>
      <c r="C1036" s="43"/>
      <c r="D1036" s="44"/>
      <c r="E1036" s="14" t="s">
        <v>1770</v>
      </c>
      <c r="F1036" s="94" t="s">
        <v>2236</v>
      </c>
      <c r="G1036" s="25" t="s">
        <v>143</v>
      </c>
      <c r="H1036" s="20">
        <v>3</v>
      </c>
      <c r="I1036" s="16" t="s">
        <v>532</v>
      </c>
      <c r="J1036" s="36">
        <v>3267.57</v>
      </c>
      <c r="K1036" s="91"/>
    </row>
    <row r="1037" s="1" customFormat="1" ht="26" customHeight="1" spans="1:11">
      <c r="A1037" s="18"/>
      <c r="B1037" s="26"/>
      <c r="C1037" s="43"/>
      <c r="D1037" s="44"/>
      <c r="E1037" s="14" t="s">
        <v>2237</v>
      </c>
      <c r="F1037" s="94" t="s">
        <v>2238</v>
      </c>
      <c r="G1037" s="25" t="s">
        <v>143</v>
      </c>
      <c r="H1037" s="20">
        <v>3</v>
      </c>
      <c r="I1037" s="16" t="s">
        <v>2239</v>
      </c>
      <c r="J1037" s="36">
        <v>3304.17</v>
      </c>
      <c r="K1037" s="91"/>
    </row>
    <row r="1038" s="1" customFormat="1" ht="26" customHeight="1" spans="1:11">
      <c r="A1038" s="18"/>
      <c r="B1038" s="26"/>
      <c r="C1038" s="43"/>
      <c r="D1038" s="44"/>
      <c r="E1038" s="14" t="s">
        <v>2189</v>
      </c>
      <c r="F1038" s="94" t="s">
        <v>2240</v>
      </c>
      <c r="G1038" s="25" t="s">
        <v>143</v>
      </c>
      <c r="H1038" s="20">
        <v>3</v>
      </c>
      <c r="I1038" s="16" t="s">
        <v>2241</v>
      </c>
      <c r="J1038" s="36">
        <v>3297.36</v>
      </c>
      <c r="K1038" s="91"/>
    </row>
    <row r="1039" s="1" customFormat="1" ht="26" customHeight="1" spans="1:11">
      <c r="A1039" s="18"/>
      <c r="B1039" s="26"/>
      <c r="C1039" s="43"/>
      <c r="D1039" s="44"/>
      <c r="E1039" s="14" t="s">
        <v>1453</v>
      </c>
      <c r="F1039" s="94" t="s">
        <v>2242</v>
      </c>
      <c r="G1039" s="25" t="s">
        <v>143</v>
      </c>
      <c r="H1039" s="20">
        <v>3</v>
      </c>
      <c r="I1039" s="16" t="s">
        <v>2243</v>
      </c>
      <c r="J1039" s="36">
        <v>3269.16</v>
      </c>
      <c r="K1039" s="91"/>
    </row>
    <row r="1040" s="1" customFormat="1" ht="26" customHeight="1" spans="1:11">
      <c r="A1040" s="18"/>
      <c r="B1040" s="26"/>
      <c r="C1040" s="43"/>
      <c r="D1040" s="44"/>
      <c r="E1040" s="14" t="s">
        <v>782</v>
      </c>
      <c r="F1040" s="93" t="s">
        <v>2244</v>
      </c>
      <c r="G1040" s="25" t="s">
        <v>143</v>
      </c>
      <c r="H1040" s="20">
        <v>3</v>
      </c>
      <c r="I1040" s="16" t="s">
        <v>532</v>
      </c>
      <c r="J1040" s="36">
        <v>3267.57</v>
      </c>
      <c r="K1040" s="91"/>
    </row>
    <row r="1041" s="1" customFormat="1" ht="26" customHeight="1" spans="1:11">
      <c r="A1041" s="18"/>
      <c r="B1041" s="26"/>
      <c r="C1041" s="43"/>
      <c r="D1041" s="44"/>
      <c r="E1041" s="14" t="s">
        <v>2245</v>
      </c>
      <c r="F1041" s="94" t="s">
        <v>2246</v>
      </c>
      <c r="G1041" s="25" t="s">
        <v>143</v>
      </c>
      <c r="H1041" s="20">
        <v>3</v>
      </c>
      <c r="I1041" s="16" t="s">
        <v>532</v>
      </c>
      <c r="J1041" s="36">
        <v>3267.57</v>
      </c>
      <c r="K1041" s="91"/>
    </row>
    <row r="1042" s="1" customFormat="1" ht="26" customHeight="1" spans="1:11">
      <c r="A1042" s="18"/>
      <c r="B1042" s="26"/>
      <c r="C1042" s="43"/>
      <c r="D1042" s="44"/>
      <c r="E1042" s="14" t="s">
        <v>2247</v>
      </c>
      <c r="F1042" s="94" t="s">
        <v>2248</v>
      </c>
      <c r="G1042" s="25" t="s">
        <v>143</v>
      </c>
      <c r="H1042" s="20">
        <v>3</v>
      </c>
      <c r="I1042" s="16" t="s">
        <v>532</v>
      </c>
      <c r="J1042" s="36">
        <v>3267.57</v>
      </c>
      <c r="K1042" s="91"/>
    </row>
    <row r="1043" s="1" customFormat="1" ht="26" customHeight="1" spans="1:11">
      <c r="A1043" s="18"/>
      <c r="B1043" s="26"/>
      <c r="C1043" s="43"/>
      <c r="D1043" s="44"/>
      <c r="E1043" s="14" t="s">
        <v>408</v>
      </c>
      <c r="F1043" s="94" t="s">
        <v>2249</v>
      </c>
      <c r="G1043" s="25" t="s">
        <v>143</v>
      </c>
      <c r="H1043" s="20">
        <v>3</v>
      </c>
      <c r="I1043" s="16" t="s">
        <v>532</v>
      </c>
      <c r="J1043" s="36">
        <v>3267.57</v>
      </c>
      <c r="K1043" s="91"/>
    </row>
    <row r="1044" s="1" customFormat="1" ht="26" customHeight="1" spans="1:11">
      <c r="A1044" s="18"/>
      <c r="B1044" s="26"/>
      <c r="C1044" s="43"/>
      <c r="D1044" s="44"/>
      <c r="E1044" s="14" t="s">
        <v>773</v>
      </c>
      <c r="F1044" s="95" t="s">
        <v>2250</v>
      </c>
      <c r="G1044" s="25" t="s">
        <v>143</v>
      </c>
      <c r="H1044" s="20">
        <v>3</v>
      </c>
      <c r="I1044" s="16" t="s">
        <v>532</v>
      </c>
      <c r="J1044" s="36">
        <v>3267.57</v>
      </c>
      <c r="K1044" s="91"/>
    </row>
    <row r="1045" s="1" customFormat="1" ht="26" customHeight="1" spans="1:11">
      <c r="A1045" s="18"/>
      <c r="B1045" s="26"/>
      <c r="C1045" s="43"/>
      <c r="D1045" s="44"/>
      <c r="E1045" s="14" t="s">
        <v>2251</v>
      </c>
      <c r="F1045" s="94" t="s">
        <v>2252</v>
      </c>
      <c r="G1045" s="25" t="s">
        <v>143</v>
      </c>
      <c r="H1045" s="20">
        <v>3</v>
      </c>
      <c r="I1045" s="16" t="s">
        <v>532</v>
      </c>
      <c r="J1045" s="36">
        <v>3267.57</v>
      </c>
      <c r="K1045" s="91"/>
    </row>
    <row r="1046" s="1" customFormat="1" ht="26" customHeight="1" spans="1:11">
      <c r="A1046" s="18"/>
      <c r="B1046" s="26"/>
      <c r="C1046" s="43"/>
      <c r="D1046" s="44"/>
      <c r="E1046" s="14" t="s">
        <v>50</v>
      </c>
      <c r="F1046" s="95" t="s">
        <v>2253</v>
      </c>
      <c r="G1046" s="25" t="s">
        <v>143</v>
      </c>
      <c r="H1046" s="20">
        <v>3</v>
      </c>
      <c r="I1046" s="16" t="s">
        <v>532</v>
      </c>
      <c r="J1046" s="36">
        <v>3267.57</v>
      </c>
      <c r="K1046" s="91"/>
    </row>
    <row r="1047" s="1" customFormat="1" ht="26" customHeight="1" spans="1:11">
      <c r="A1047" s="18"/>
      <c r="B1047" s="26"/>
      <c r="C1047" s="43"/>
      <c r="D1047" s="44"/>
      <c r="E1047" s="14" t="s">
        <v>1675</v>
      </c>
      <c r="F1047" s="94" t="s">
        <v>2254</v>
      </c>
      <c r="G1047" s="25" t="s">
        <v>143</v>
      </c>
      <c r="H1047" s="20">
        <v>3</v>
      </c>
      <c r="I1047" s="16" t="s">
        <v>532</v>
      </c>
      <c r="J1047" s="36">
        <v>3267.57</v>
      </c>
      <c r="K1047" s="91"/>
    </row>
    <row r="1048" s="1" customFormat="1" ht="26" customHeight="1" spans="1:11">
      <c r="A1048" s="18"/>
      <c r="B1048" s="26"/>
      <c r="C1048" s="43"/>
      <c r="D1048" s="44"/>
      <c r="E1048" s="14" t="s">
        <v>2255</v>
      </c>
      <c r="F1048" s="20" t="s">
        <v>2256</v>
      </c>
      <c r="G1048" s="25" t="s">
        <v>143</v>
      </c>
      <c r="H1048" s="20">
        <v>3</v>
      </c>
      <c r="I1048" s="16" t="s">
        <v>532</v>
      </c>
      <c r="J1048" s="36">
        <v>3267.57</v>
      </c>
      <c r="K1048" s="91"/>
    </row>
    <row r="1049" s="1" customFormat="1" ht="26" customHeight="1" spans="1:11">
      <c r="A1049" s="18"/>
      <c r="B1049" s="26"/>
      <c r="C1049" s="43"/>
      <c r="D1049" s="44"/>
      <c r="E1049" s="14" t="s">
        <v>2257</v>
      </c>
      <c r="F1049" s="20" t="s">
        <v>2258</v>
      </c>
      <c r="G1049" s="25" t="s">
        <v>1942</v>
      </c>
      <c r="H1049" s="20">
        <v>1</v>
      </c>
      <c r="I1049" s="16" t="s">
        <v>344</v>
      </c>
      <c r="J1049" s="36">
        <v>1112.89</v>
      </c>
      <c r="K1049" s="91"/>
    </row>
    <row r="1050" s="1" customFormat="1" ht="26" customHeight="1" spans="1:11">
      <c r="A1050" s="18"/>
      <c r="B1050" s="26"/>
      <c r="C1050" s="43"/>
      <c r="D1050" s="44"/>
      <c r="E1050" s="14" t="s">
        <v>2259</v>
      </c>
      <c r="F1050" s="96" t="s">
        <v>2260</v>
      </c>
      <c r="G1050" s="25" t="s">
        <v>143</v>
      </c>
      <c r="H1050" s="20">
        <v>3</v>
      </c>
      <c r="I1050" s="16" t="s">
        <v>532</v>
      </c>
      <c r="J1050" s="36">
        <v>3267.57</v>
      </c>
      <c r="K1050" s="91"/>
    </row>
    <row r="1051" s="1" customFormat="1" ht="26" customHeight="1" spans="1:11">
      <c r="A1051" s="18"/>
      <c r="B1051" s="26"/>
      <c r="C1051" s="43"/>
      <c r="D1051" s="44"/>
      <c r="E1051" s="14" t="s">
        <v>2261</v>
      </c>
      <c r="F1051" s="20" t="s">
        <v>2262</v>
      </c>
      <c r="G1051" s="25" t="s">
        <v>143</v>
      </c>
      <c r="H1051" s="20">
        <v>3</v>
      </c>
      <c r="I1051" s="16" t="s">
        <v>532</v>
      </c>
      <c r="J1051" s="36">
        <v>3267.57</v>
      </c>
      <c r="K1051" s="91"/>
    </row>
    <row r="1052" s="1" customFormat="1" ht="26" customHeight="1" spans="1:11">
      <c r="A1052" s="18"/>
      <c r="B1052" s="26"/>
      <c r="C1052" s="43"/>
      <c r="D1052" s="44"/>
      <c r="E1052" s="14" t="s">
        <v>2263</v>
      </c>
      <c r="F1052" s="96" t="s">
        <v>2264</v>
      </c>
      <c r="G1052" s="25" t="s">
        <v>143</v>
      </c>
      <c r="H1052" s="20">
        <v>3</v>
      </c>
      <c r="I1052" s="16" t="s">
        <v>532</v>
      </c>
      <c r="J1052" s="36">
        <v>3267.57</v>
      </c>
      <c r="K1052" s="91"/>
    </row>
    <row r="1053" s="1" customFormat="1" ht="26" customHeight="1" spans="1:11">
      <c r="A1053" s="18"/>
      <c r="B1053" s="26"/>
      <c r="C1053" s="43"/>
      <c r="D1053" s="44"/>
      <c r="E1053" s="14" t="s">
        <v>2265</v>
      </c>
      <c r="F1053" s="97" t="s">
        <v>2266</v>
      </c>
      <c r="G1053" s="25" t="s">
        <v>143</v>
      </c>
      <c r="H1053" s="20">
        <v>3</v>
      </c>
      <c r="I1053" s="16" t="s">
        <v>532</v>
      </c>
      <c r="J1053" s="36">
        <v>3267.57</v>
      </c>
      <c r="K1053" s="91"/>
    </row>
    <row r="1054" s="1" customFormat="1" ht="26" customHeight="1" spans="1:11">
      <c r="A1054" s="18"/>
      <c r="B1054" s="26"/>
      <c r="C1054" s="43"/>
      <c r="D1054" s="44"/>
      <c r="E1054" s="14" t="s">
        <v>2267</v>
      </c>
      <c r="F1054" s="96" t="s">
        <v>2268</v>
      </c>
      <c r="G1054" s="25" t="s">
        <v>143</v>
      </c>
      <c r="H1054" s="20">
        <v>3</v>
      </c>
      <c r="I1054" s="16" t="s">
        <v>532</v>
      </c>
      <c r="J1054" s="36">
        <v>3267.57</v>
      </c>
      <c r="K1054" s="91"/>
    </row>
    <row r="1055" s="1" customFormat="1" ht="26" customHeight="1" spans="1:11">
      <c r="A1055" s="18"/>
      <c r="B1055" s="26"/>
      <c r="C1055" s="43"/>
      <c r="D1055" s="44"/>
      <c r="E1055" s="14" t="s">
        <v>2269</v>
      </c>
      <c r="F1055" s="96" t="s">
        <v>2270</v>
      </c>
      <c r="G1055" s="25" t="s">
        <v>143</v>
      </c>
      <c r="H1055" s="20">
        <v>3</v>
      </c>
      <c r="I1055" s="16" t="s">
        <v>532</v>
      </c>
      <c r="J1055" s="36">
        <v>3267.57</v>
      </c>
      <c r="K1055" s="91"/>
    </row>
    <row r="1056" s="1" customFormat="1" ht="26" customHeight="1" spans="1:11">
      <c r="A1056" s="18"/>
      <c r="B1056" s="26"/>
      <c r="C1056" s="43"/>
      <c r="D1056" s="44"/>
      <c r="E1056" s="14" t="s">
        <v>2217</v>
      </c>
      <c r="F1056" s="96" t="s">
        <v>2271</v>
      </c>
      <c r="G1056" s="25" t="s">
        <v>143</v>
      </c>
      <c r="H1056" s="20">
        <v>3</v>
      </c>
      <c r="I1056" s="16" t="s">
        <v>532</v>
      </c>
      <c r="J1056" s="36">
        <v>3267.57</v>
      </c>
      <c r="K1056" s="91"/>
    </row>
    <row r="1057" s="1" customFormat="1" ht="26" customHeight="1" spans="1:11">
      <c r="A1057" s="18"/>
      <c r="B1057" s="26"/>
      <c r="C1057" s="43"/>
      <c r="D1057" s="44"/>
      <c r="E1057" s="14" t="s">
        <v>2272</v>
      </c>
      <c r="F1057" s="96" t="s">
        <v>2273</v>
      </c>
      <c r="G1057" s="25" t="s">
        <v>143</v>
      </c>
      <c r="H1057" s="20">
        <v>3</v>
      </c>
      <c r="I1057" s="16" t="s">
        <v>2274</v>
      </c>
      <c r="J1057" s="36">
        <v>3307.83</v>
      </c>
      <c r="K1057" s="91"/>
    </row>
    <row r="1058" s="1" customFormat="1" ht="26" customHeight="1" spans="1:11">
      <c r="A1058" s="18"/>
      <c r="B1058" s="26"/>
      <c r="C1058" s="43"/>
      <c r="D1058" s="44"/>
      <c r="E1058" s="14" t="s">
        <v>1453</v>
      </c>
      <c r="F1058" s="96" t="s">
        <v>2275</v>
      </c>
      <c r="G1058" s="25" t="s">
        <v>143</v>
      </c>
      <c r="H1058" s="20">
        <v>3</v>
      </c>
      <c r="I1058" s="16" t="s">
        <v>532</v>
      </c>
      <c r="J1058" s="36">
        <v>3267.57</v>
      </c>
      <c r="K1058" s="91"/>
    </row>
    <row r="1059" s="1" customFormat="1" ht="26" customHeight="1" spans="1:11">
      <c r="A1059" s="18"/>
      <c r="B1059" s="26"/>
      <c r="C1059" s="43"/>
      <c r="D1059" s="44"/>
      <c r="E1059" s="14" t="s">
        <v>2276</v>
      </c>
      <c r="F1059" s="96" t="s">
        <v>2277</v>
      </c>
      <c r="G1059" s="25" t="s">
        <v>143</v>
      </c>
      <c r="H1059" s="20">
        <v>3</v>
      </c>
      <c r="I1059" s="16" t="s">
        <v>344</v>
      </c>
      <c r="J1059" s="36">
        <v>3338.67</v>
      </c>
      <c r="K1059" s="91"/>
    </row>
    <row r="1060" s="1" customFormat="1" ht="26" customHeight="1" spans="1:11">
      <c r="A1060" s="18"/>
      <c r="B1060" s="26"/>
      <c r="C1060" s="43"/>
      <c r="D1060" s="44"/>
      <c r="E1060" s="14" t="s">
        <v>2278</v>
      </c>
      <c r="F1060" s="96" t="s">
        <v>2279</v>
      </c>
      <c r="G1060" s="25" t="s">
        <v>143</v>
      </c>
      <c r="H1060" s="20">
        <v>3</v>
      </c>
      <c r="I1060" s="16" t="s">
        <v>2280</v>
      </c>
      <c r="J1060" s="36">
        <v>3270.21</v>
      </c>
      <c r="K1060" s="91"/>
    </row>
    <row r="1061" s="1" customFormat="1" ht="26" customHeight="1" spans="1:11">
      <c r="A1061" s="18"/>
      <c r="B1061" s="26"/>
      <c r="C1061" s="43"/>
      <c r="D1061" s="44"/>
      <c r="E1061" s="14" t="s">
        <v>1340</v>
      </c>
      <c r="F1061" s="96" t="s">
        <v>2236</v>
      </c>
      <c r="G1061" s="25" t="s">
        <v>143</v>
      </c>
      <c r="H1061" s="20">
        <v>3</v>
      </c>
      <c r="I1061" s="16" t="s">
        <v>532</v>
      </c>
      <c r="J1061" s="36">
        <v>3267.57</v>
      </c>
      <c r="K1061" s="91"/>
    </row>
    <row r="1062" s="1" customFormat="1" ht="26" customHeight="1" spans="1:11">
      <c r="A1062" s="18"/>
      <c r="B1062" s="26"/>
      <c r="C1062" s="43"/>
      <c r="D1062" s="44"/>
      <c r="E1062" s="14" t="s">
        <v>2281</v>
      </c>
      <c r="F1062" s="97" t="s">
        <v>2282</v>
      </c>
      <c r="G1062" s="25" t="s">
        <v>143</v>
      </c>
      <c r="H1062" s="20">
        <v>3</v>
      </c>
      <c r="I1062" s="16" t="s">
        <v>532</v>
      </c>
      <c r="J1062" s="36">
        <v>3267.57</v>
      </c>
      <c r="K1062" s="91"/>
    </row>
    <row r="1063" s="1" customFormat="1" ht="26" customHeight="1" spans="1:11">
      <c r="A1063" s="18"/>
      <c r="B1063" s="26"/>
      <c r="C1063" s="43"/>
      <c r="D1063" s="44"/>
      <c r="E1063" s="14" t="s">
        <v>2283</v>
      </c>
      <c r="F1063" s="96" t="s">
        <v>2284</v>
      </c>
      <c r="G1063" s="25" t="s">
        <v>143</v>
      </c>
      <c r="H1063" s="20">
        <v>3</v>
      </c>
      <c r="I1063" s="16" t="s">
        <v>532</v>
      </c>
      <c r="J1063" s="36">
        <v>3267.57</v>
      </c>
      <c r="K1063" s="91"/>
    </row>
    <row r="1064" s="1" customFormat="1" ht="26" customHeight="1" spans="1:11">
      <c r="A1064" s="18"/>
      <c r="B1064" s="26"/>
      <c r="C1064" s="43"/>
      <c r="D1064" s="44"/>
      <c r="E1064" s="14" t="s">
        <v>2285</v>
      </c>
      <c r="F1064" s="20" t="s">
        <v>2286</v>
      </c>
      <c r="G1064" s="25" t="s">
        <v>143</v>
      </c>
      <c r="H1064" s="20">
        <v>3</v>
      </c>
      <c r="I1064" s="16" t="s">
        <v>2287</v>
      </c>
      <c r="J1064" s="36">
        <v>3426.99</v>
      </c>
      <c r="K1064" s="91"/>
    </row>
    <row r="1065" s="1" customFormat="1" ht="26" customHeight="1" spans="1:11">
      <c r="A1065" s="18"/>
      <c r="B1065" s="26"/>
      <c r="C1065" s="43"/>
      <c r="D1065" s="44"/>
      <c r="E1065" s="14" t="s">
        <v>2288</v>
      </c>
      <c r="F1065" s="20" t="s">
        <v>2289</v>
      </c>
      <c r="G1065" s="25" t="s">
        <v>143</v>
      </c>
      <c r="H1065" s="20">
        <v>3</v>
      </c>
      <c r="I1065" s="16" t="s">
        <v>2290</v>
      </c>
      <c r="J1065" s="36">
        <v>3775.02</v>
      </c>
      <c r="K1065" s="91"/>
    </row>
    <row r="1066" s="1" customFormat="1" ht="26" customHeight="1" spans="1:11">
      <c r="A1066" s="18"/>
      <c r="B1066" s="26"/>
      <c r="C1066" s="43"/>
      <c r="D1066" s="44"/>
      <c r="E1066" s="14" t="s">
        <v>1730</v>
      </c>
      <c r="F1066" s="20" t="s">
        <v>2291</v>
      </c>
      <c r="G1066" s="25" t="s">
        <v>143</v>
      </c>
      <c r="H1066" s="20">
        <v>3</v>
      </c>
      <c r="I1066" s="16" t="s">
        <v>2292</v>
      </c>
      <c r="J1066" s="36">
        <v>3798.03</v>
      </c>
      <c r="K1066" s="91"/>
    </row>
    <row r="1067" s="1" customFormat="1" ht="26" customHeight="1" spans="1:11">
      <c r="A1067" s="18"/>
      <c r="B1067" s="26"/>
      <c r="C1067" s="43"/>
      <c r="D1067" s="44"/>
      <c r="E1067" s="14" t="s">
        <v>311</v>
      </c>
      <c r="F1067" s="20" t="s">
        <v>578</v>
      </c>
      <c r="G1067" s="25" t="s">
        <v>143</v>
      </c>
      <c r="H1067" s="20">
        <v>3</v>
      </c>
      <c r="I1067" s="16" t="s">
        <v>2293</v>
      </c>
      <c r="J1067" s="36">
        <v>4096.95</v>
      </c>
      <c r="K1067" s="91"/>
    </row>
    <row r="1068" s="1" customFormat="1" ht="26" customHeight="1" spans="1:11">
      <c r="A1068" s="18"/>
      <c r="B1068" s="26"/>
      <c r="C1068" s="43"/>
      <c r="D1068" s="44"/>
      <c r="E1068" s="14" t="s">
        <v>2294</v>
      </c>
      <c r="F1068" s="20" t="s">
        <v>2295</v>
      </c>
      <c r="G1068" s="25" t="s">
        <v>143</v>
      </c>
      <c r="H1068" s="20">
        <v>3</v>
      </c>
      <c r="I1068" s="16" t="s">
        <v>2296</v>
      </c>
      <c r="J1068" s="36">
        <v>3695.07</v>
      </c>
      <c r="K1068" s="91"/>
    </row>
    <row r="1069" s="1" customFormat="1" ht="26" customHeight="1" spans="1:11">
      <c r="A1069" s="18"/>
      <c r="B1069" s="26"/>
      <c r="C1069" s="43"/>
      <c r="D1069" s="44"/>
      <c r="E1069" s="14" t="s">
        <v>2297</v>
      </c>
      <c r="F1069" s="98" t="s">
        <v>2298</v>
      </c>
      <c r="G1069" s="25" t="s">
        <v>143</v>
      </c>
      <c r="H1069" s="20">
        <v>3</v>
      </c>
      <c r="I1069" s="16" t="s">
        <v>2299</v>
      </c>
      <c r="J1069" s="36">
        <v>4048.89</v>
      </c>
      <c r="K1069" s="91"/>
    </row>
    <row r="1070" s="1" customFormat="1" ht="26" customHeight="1" spans="1:11">
      <c r="A1070" s="18"/>
      <c r="B1070" s="26"/>
      <c r="C1070" s="43"/>
      <c r="D1070" s="44"/>
      <c r="E1070" s="14" t="s">
        <v>2300</v>
      </c>
      <c r="F1070" s="98" t="s">
        <v>2301</v>
      </c>
      <c r="G1070" s="25" t="s">
        <v>143</v>
      </c>
      <c r="H1070" s="20">
        <v>3</v>
      </c>
      <c r="I1070" s="16" t="s">
        <v>2302</v>
      </c>
      <c r="J1070" s="36">
        <v>3764.58</v>
      </c>
      <c r="K1070" s="91"/>
    </row>
    <row r="1071" s="1" customFormat="1" ht="26" customHeight="1" spans="1:11">
      <c r="A1071" s="18"/>
      <c r="B1071" s="26"/>
      <c r="C1071" s="43"/>
      <c r="D1071" s="44"/>
      <c r="E1071" s="14" t="s">
        <v>2303</v>
      </c>
      <c r="F1071" s="97" t="s">
        <v>2304</v>
      </c>
      <c r="G1071" s="25" t="s">
        <v>143</v>
      </c>
      <c r="H1071" s="20">
        <v>3</v>
      </c>
      <c r="I1071" s="16" t="s">
        <v>532</v>
      </c>
      <c r="J1071" s="36">
        <v>3267.57</v>
      </c>
      <c r="K1071" s="91"/>
    </row>
    <row r="1072" s="1" customFormat="1" ht="26" customHeight="1" spans="1:11">
      <c r="A1072" s="18"/>
      <c r="B1072" s="26"/>
      <c r="C1072" s="43"/>
      <c r="D1072" s="44"/>
      <c r="E1072" s="14" t="s">
        <v>2305</v>
      </c>
      <c r="F1072" s="20" t="s">
        <v>2306</v>
      </c>
      <c r="G1072" s="25" t="s">
        <v>143</v>
      </c>
      <c r="H1072" s="20">
        <v>3</v>
      </c>
      <c r="I1072" s="16" t="s">
        <v>532</v>
      </c>
      <c r="J1072" s="36">
        <v>3267.57</v>
      </c>
      <c r="K1072" s="91"/>
    </row>
    <row r="1073" s="1" customFormat="1" ht="26" customHeight="1" spans="1:11">
      <c r="A1073" s="18"/>
      <c r="B1073" s="26"/>
      <c r="C1073" s="43"/>
      <c r="D1073" s="44"/>
      <c r="E1073" s="14" t="s">
        <v>2307</v>
      </c>
      <c r="F1073" s="20" t="s">
        <v>2308</v>
      </c>
      <c r="G1073" s="25" t="s">
        <v>143</v>
      </c>
      <c r="H1073" s="20">
        <v>3</v>
      </c>
      <c r="I1073" s="16" t="s">
        <v>532</v>
      </c>
      <c r="J1073" s="36">
        <v>3267.57</v>
      </c>
      <c r="K1073" s="91"/>
    </row>
    <row r="1074" s="1" customFormat="1" ht="26" customHeight="1" spans="1:11">
      <c r="A1074" s="18"/>
      <c r="B1074" s="26"/>
      <c r="C1074" s="43"/>
      <c r="D1074" s="44"/>
      <c r="E1074" s="14" t="s">
        <v>1020</v>
      </c>
      <c r="F1074" s="20" t="s">
        <v>2309</v>
      </c>
      <c r="G1074" s="25" t="s">
        <v>143</v>
      </c>
      <c r="H1074" s="20">
        <v>3</v>
      </c>
      <c r="I1074" s="16" t="s">
        <v>532</v>
      </c>
      <c r="J1074" s="36">
        <v>3267.57</v>
      </c>
      <c r="K1074" s="91"/>
    </row>
    <row r="1075" s="1" customFormat="1" ht="26" customHeight="1" spans="1:11">
      <c r="A1075" s="18"/>
      <c r="B1075" s="26"/>
      <c r="C1075" s="43"/>
      <c r="D1075" s="44"/>
      <c r="E1075" s="14" t="s">
        <v>2310</v>
      </c>
      <c r="F1075" s="20" t="s">
        <v>2311</v>
      </c>
      <c r="G1075" s="25" t="s">
        <v>143</v>
      </c>
      <c r="H1075" s="20">
        <v>3</v>
      </c>
      <c r="I1075" s="16" t="s">
        <v>532</v>
      </c>
      <c r="J1075" s="36">
        <v>3267.57</v>
      </c>
      <c r="K1075" s="91"/>
    </row>
    <row r="1076" s="1" customFormat="1" ht="26" customHeight="1" spans="1:11">
      <c r="A1076" s="18"/>
      <c r="B1076" s="26"/>
      <c r="C1076" s="43"/>
      <c r="D1076" s="44"/>
      <c r="E1076" s="14" t="s">
        <v>2312</v>
      </c>
      <c r="F1076" s="20" t="s">
        <v>2313</v>
      </c>
      <c r="G1076" s="25" t="s">
        <v>143</v>
      </c>
      <c r="H1076" s="20">
        <v>3</v>
      </c>
      <c r="I1076" s="16" t="s">
        <v>2314</v>
      </c>
      <c r="J1076" s="36">
        <v>3297.9</v>
      </c>
      <c r="K1076" s="91"/>
    </row>
    <row r="1077" s="1" customFormat="1" ht="26" customHeight="1" spans="1:11">
      <c r="A1077" s="18"/>
      <c r="B1077" s="26"/>
      <c r="C1077" s="43"/>
      <c r="D1077" s="44"/>
      <c r="E1077" s="14" t="s">
        <v>2315</v>
      </c>
      <c r="F1077" s="20" t="s">
        <v>2316</v>
      </c>
      <c r="G1077" s="25" t="s">
        <v>143</v>
      </c>
      <c r="H1077" s="20">
        <v>3</v>
      </c>
      <c r="I1077" s="16" t="s">
        <v>532</v>
      </c>
      <c r="J1077" s="36">
        <v>3267.57</v>
      </c>
      <c r="K1077" s="91"/>
    </row>
    <row r="1078" s="1" customFormat="1" ht="26" customHeight="1" spans="1:11">
      <c r="A1078" s="18"/>
      <c r="B1078" s="26"/>
      <c r="C1078" s="43"/>
      <c r="D1078" s="44"/>
      <c r="E1078" s="14" t="s">
        <v>2317</v>
      </c>
      <c r="F1078" s="20" t="s">
        <v>2318</v>
      </c>
      <c r="G1078" s="25" t="s">
        <v>143</v>
      </c>
      <c r="H1078" s="20">
        <v>3</v>
      </c>
      <c r="I1078" s="16" t="s">
        <v>1164</v>
      </c>
      <c r="J1078" s="36">
        <v>3813</v>
      </c>
      <c r="K1078" s="91"/>
    </row>
    <row r="1079" s="1" customFormat="1" ht="26" customHeight="1" spans="1:11">
      <c r="A1079" s="18"/>
      <c r="B1079" s="26"/>
      <c r="C1079" s="43"/>
      <c r="D1079" s="44"/>
      <c r="E1079" s="14" t="s">
        <v>1731</v>
      </c>
      <c r="F1079" s="20" t="s">
        <v>377</v>
      </c>
      <c r="G1079" s="25" t="s">
        <v>143</v>
      </c>
      <c r="H1079" s="20">
        <v>3</v>
      </c>
      <c r="I1079" s="16" t="s">
        <v>532</v>
      </c>
      <c r="J1079" s="36">
        <v>3267.57</v>
      </c>
      <c r="K1079" s="91"/>
    </row>
    <row r="1080" s="1" customFormat="1" ht="26" customHeight="1" spans="1:11">
      <c r="A1080" s="18"/>
      <c r="B1080" s="26"/>
      <c r="C1080" s="43"/>
      <c r="D1080" s="44"/>
      <c r="E1080" s="14" t="s">
        <v>2319</v>
      </c>
      <c r="F1080" s="20" t="s">
        <v>2320</v>
      </c>
      <c r="G1080" s="25" t="s">
        <v>143</v>
      </c>
      <c r="H1080" s="20">
        <v>3</v>
      </c>
      <c r="I1080" s="16" t="s">
        <v>2321</v>
      </c>
      <c r="J1080" s="36">
        <v>3366.36</v>
      </c>
      <c r="K1080" s="91"/>
    </row>
    <row r="1081" s="1" customFormat="1" ht="26" customHeight="1" spans="1:11">
      <c r="A1081" s="18"/>
      <c r="B1081" s="26"/>
      <c r="C1081" s="43"/>
      <c r="D1081" s="44"/>
      <c r="E1081" s="14" t="s">
        <v>2322</v>
      </c>
      <c r="F1081" s="20" t="s">
        <v>2323</v>
      </c>
      <c r="G1081" s="25" t="s">
        <v>143</v>
      </c>
      <c r="H1081" s="20">
        <v>3</v>
      </c>
      <c r="I1081" s="16" t="s">
        <v>532</v>
      </c>
      <c r="J1081" s="36">
        <v>3267.57</v>
      </c>
      <c r="K1081" s="91"/>
    </row>
    <row r="1082" s="1" customFormat="1" ht="26" customHeight="1" spans="1:11">
      <c r="A1082" s="18"/>
      <c r="B1082" s="26"/>
      <c r="C1082" s="43"/>
      <c r="D1082" s="44"/>
      <c r="E1082" s="14" t="s">
        <v>2324</v>
      </c>
      <c r="F1082" s="20" t="s">
        <v>2325</v>
      </c>
      <c r="G1082" s="25" t="s">
        <v>143</v>
      </c>
      <c r="H1082" s="20">
        <v>3</v>
      </c>
      <c r="I1082" s="16" t="s">
        <v>16</v>
      </c>
      <c r="J1082" s="36">
        <v>3172.05</v>
      </c>
      <c r="K1082" s="91"/>
    </row>
    <row r="1083" s="1" customFormat="1" ht="26" customHeight="1" spans="1:11">
      <c r="A1083" s="18"/>
      <c r="B1083" s="26"/>
      <c r="C1083" s="43"/>
      <c r="D1083" s="44"/>
      <c r="E1083" s="14" t="s">
        <v>2326</v>
      </c>
      <c r="F1083" s="20" t="s">
        <v>2327</v>
      </c>
      <c r="G1083" s="25" t="s">
        <v>143</v>
      </c>
      <c r="H1083" s="20">
        <v>3</v>
      </c>
      <c r="I1083" s="16" t="s">
        <v>532</v>
      </c>
      <c r="J1083" s="49">
        <v>3267.57</v>
      </c>
      <c r="K1083" s="91"/>
    </row>
    <row r="1084" s="1" customFormat="1" ht="26" customHeight="1" spans="1:11">
      <c r="A1084" s="18"/>
      <c r="B1084" s="26"/>
      <c r="C1084" s="43"/>
      <c r="D1084" s="44"/>
      <c r="E1084" s="14" t="s">
        <v>2328</v>
      </c>
      <c r="F1084" s="20" t="s">
        <v>2329</v>
      </c>
      <c r="G1084" s="25" t="s">
        <v>1942</v>
      </c>
      <c r="H1084" s="20">
        <v>1</v>
      </c>
      <c r="I1084" s="16" t="s">
        <v>2330</v>
      </c>
      <c r="J1084" s="49">
        <v>1103.48</v>
      </c>
      <c r="K1084" s="91"/>
    </row>
    <row r="1085" s="1" customFormat="1" ht="26" customHeight="1" spans="1:11">
      <c r="A1085" s="18"/>
      <c r="B1085" s="26"/>
      <c r="C1085" s="43"/>
      <c r="D1085" s="44"/>
      <c r="E1085" s="14" t="s">
        <v>1233</v>
      </c>
      <c r="F1085" s="20" t="s">
        <v>2331</v>
      </c>
      <c r="G1085" s="25" t="s">
        <v>85</v>
      </c>
      <c r="H1085" s="20">
        <v>1</v>
      </c>
      <c r="I1085" s="16" t="s">
        <v>532</v>
      </c>
      <c r="J1085" s="49">
        <v>1089.19</v>
      </c>
      <c r="K1085" s="91"/>
    </row>
    <row r="1086" s="1" customFormat="1" ht="26" customHeight="1" spans="1:11">
      <c r="A1086" s="18"/>
      <c r="B1086" s="26"/>
      <c r="C1086" s="43"/>
      <c r="D1086" s="44"/>
      <c r="E1086" s="14" t="s">
        <v>2332</v>
      </c>
      <c r="F1086" s="20" t="s">
        <v>2333</v>
      </c>
      <c r="G1086" s="25" t="s">
        <v>143</v>
      </c>
      <c r="H1086" s="20">
        <v>3</v>
      </c>
      <c r="I1086" s="16" t="s">
        <v>16</v>
      </c>
      <c r="J1086" s="49">
        <v>3172.05</v>
      </c>
      <c r="K1086" s="91"/>
    </row>
    <row r="1087" s="1" customFormat="1" ht="26" customHeight="1" spans="1:11">
      <c r="A1087" s="18"/>
      <c r="B1087" s="26"/>
      <c r="C1087" s="43"/>
      <c r="D1087" s="44"/>
      <c r="E1087" s="14" t="s">
        <v>1060</v>
      </c>
      <c r="F1087" s="20" t="s">
        <v>2334</v>
      </c>
      <c r="G1087" s="25" t="s">
        <v>143</v>
      </c>
      <c r="H1087" s="20">
        <v>3</v>
      </c>
      <c r="I1087" s="16" t="s">
        <v>16</v>
      </c>
      <c r="J1087" s="49">
        <v>3172.05</v>
      </c>
      <c r="K1087" s="91"/>
    </row>
    <row r="1088" s="1" customFormat="1" ht="26" customHeight="1" spans="1:11">
      <c r="A1088" s="18"/>
      <c r="B1088" s="26"/>
      <c r="C1088" s="43"/>
      <c r="D1088" s="44"/>
      <c r="E1088" s="14" t="s">
        <v>2335</v>
      </c>
      <c r="F1088" s="20" t="s">
        <v>2336</v>
      </c>
      <c r="G1088" s="25" t="s">
        <v>143</v>
      </c>
      <c r="H1088" s="20">
        <v>3</v>
      </c>
      <c r="I1088" s="16" t="s">
        <v>532</v>
      </c>
      <c r="J1088" s="49">
        <v>3267.57</v>
      </c>
      <c r="K1088" s="91"/>
    </row>
    <row r="1089" s="1" customFormat="1" ht="26" customHeight="1" spans="1:11">
      <c r="A1089" s="18"/>
      <c r="B1089" s="26"/>
      <c r="C1089" s="43"/>
      <c r="D1089" s="44"/>
      <c r="E1089" s="14" t="s">
        <v>2337</v>
      </c>
      <c r="F1089" s="20" t="s">
        <v>2338</v>
      </c>
      <c r="G1089" s="25" t="s">
        <v>85</v>
      </c>
      <c r="H1089" s="20">
        <v>1</v>
      </c>
      <c r="I1089" s="16" t="s">
        <v>344</v>
      </c>
      <c r="J1089" s="49">
        <v>1112.89</v>
      </c>
      <c r="K1089" s="91"/>
    </row>
    <row r="1090" s="1" customFormat="1" ht="26" customHeight="1" spans="1:11">
      <c r="A1090" s="18">
        <v>316</v>
      </c>
      <c r="B1090" s="26" t="s">
        <v>2339</v>
      </c>
      <c r="C1090" s="43">
        <v>1</v>
      </c>
      <c r="D1090" s="44">
        <v>1</v>
      </c>
      <c r="E1090" s="14" t="s">
        <v>2340</v>
      </c>
      <c r="F1090" s="24" t="s">
        <v>2341</v>
      </c>
      <c r="G1090" s="25" t="s">
        <v>85</v>
      </c>
      <c r="H1090" s="20">
        <v>1</v>
      </c>
      <c r="I1090" s="38" t="s">
        <v>211</v>
      </c>
      <c r="J1090" s="49">
        <v>1088.93</v>
      </c>
      <c r="K1090" s="91">
        <f t="shared" ref="K1090:K1093" si="21">SUM(J1090:J1090)</f>
        <v>1088.93</v>
      </c>
    </row>
    <row r="1091" s="1" customFormat="1" ht="26" customHeight="1" spans="1:11">
      <c r="A1091" s="18">
        <v>317</v>
      </c>
      <c r="B1091" s="26" t="s">
        <v>2342</v>
      </c>
      <c r="C1091" s="43">
        <v>1</v>
      </c>
      <c r="D1091" s="44">
        <v>2</v>
      </c>
      <c r="E1091" s="14" t="s">
        <v>2343</v>
      </c>
      <c r="F1091" s="24" t="s">
        <v>2344</v>
      </c>
      <c r="G1091" s="25" t="s">
        <v>91</v>
      </c>
      <c r="H1091" s="20">
        <v>2</v>
      </c>
      <c r="I1091" s="24">
        <v>4378</v>
      </c>
      <c r="J1091" s="49">
        <v>2197.76</v>
      </c>
      <c r="K1091" s="91">
        <f t="shared" si="21"/>
        <v>2197.76</v>
      </c>
    </row>
    <row r="1092" s="1" customFormat="1" ht="26" customHeight="1" spans="1:11">
      <c r="A1092" s="18">
        <v>318</v>
      </c>
      <c r="B1092" s="26" t="s">
        <v>2345</v>
      </c>
      <c r="C1092" s="43">
        <v>1</v>
      </c>
      <c r="D1092" s="44">
        <v>3</v>
      </c>
      <c r="E1092" s="14" t="s">
        <v>2124</v>
      </c>
      <c r="F1092" s="14" t="s">
        <v>2346</v>
      </c>
      <c r="G1092" s="25" t="s">
        <v>2347</v>
      </c>
      <c r="H1092" s="20">
        <v>3</v>
      </c>
      <c r="I1092" s="39" t="s">
        <v>2348</v>
      </c>
      <c r="J1092" s="49">
        <v>3576</v>
      </c>
      <c r="K1092" s="91">
        <f t="shared" si="21"/>
        <v>3576</v>
      </c>
    </row>
    <row r="1093" s="1" customFormat="1" ht="26" customHeight="1" spans="1:11">
      <c r="A1093" s="18">
        <v>319</v>
      </c>
      <c r="B1093" s="26" t="s">
        <v>2349</v>
      </c>
      <c r="C1093" s="43">
        <v>1</v>
      </c>
      <c r="D1093" s="44">
        <v>2</v>
      </c>
      <c r="E1093" s="14" t="s">
        <v>1987</v>
      </c>
      <c r="F1093" s="14" t="s">
        <v>2350</v>
      </c>
      <c r="G1093" s="25" t="s">
        <v>821</v>
      </c>
      <c r="H1093" s="20">
        <v>2</v>
      </c>
      <c r="I1093" s="39" t="s">
        <v>2351</v>
      </c>
      <c r="J1093" s="49">
        <v>2422.16</v>
      </c>
      <c r="K1093" s="91">
        <f t="shared" si="21"/>
        <v>2422.16</v>
      </c>
    </row>
    <row r="1094" s="1" customFormat="1" ht="26" customHeight="1" spans="1:11">
      <c r="A1094" s="18">
        <v>320</v>
      </c>
      <c r="B1094" s="26" t="s">
        <v>2352</v>
      </c>
      <c r="C1094" s="43">
        <v>6</v>
      </c>
      <c r="D1094" s="44">
        <v>12</v>
      </c>
      <c r="E1094" s="14" t="s">
        <v>2353</v>
      </c>
      <c r="F1094" s="14" t="s">
        <v>2354</v>
      </c>
      <c r="G1094" s="25" t="s">
        <v>359</v>
      </c>
      <c r="H1094" s="20">
        <v>2</v>
      </c>
      <c r="I1094" s="14" t="s">
        <v>16</v>
      </c>
      <c r="J1094" s="49">
        <v>2129.98</v>
      </c>
      <c r="K1094" s="91">
        <f>SUM(J1094:J1099)</f>
        <v>12779.88</v>
      </c>
    </row>
    <row r="1095" s="1" customFormat="1" ht="26" customHeight="1" spans="1:11">
      <c r="A1095" s="18"/>
      <c r="B1095" s="26"/>
      <c r="C1095" s="43"/>
      <c r="D1095" s="44"/>
      <c r="E1095" s="14" t="s">
        <v>2355</v>
      </c>
      <c r="F1095" s="14" t="s">
        <v>1705</v>
      </c>
      <c r="G1095" s="25" t="s">
        <v>85</v>
      </c>
      <c r="H1095" s="20">
        <v>1</v>
      </c>
      <c r="I1095" s="14" t="s">
        <v>16</v>
      </c>
      <c r="J1095" s="49">
        <v>1064.99</v>
      </c>
      <c r="K1095" s="91"/>
    </row>
    <row r="1096" s="1" customFormat="1" ht="26" customHeight="1" spans="1:11">
      <c r="A1096" s="18"/>
      <c r="B1096" s="26"/>
      <c r="C1096" s="43"/>
      <c r="D1096" s="44"/>
      <c r="E1096" s="14" t="s">
        <v>2356</v>
      </c>
      <c r="F1096" s="14" t="s">
        <v>2357</v>
      </c>
      <c r="G1096" s="25" t="s">
        <v>359</v>
      </c>
      <c r="H1096" s="20">
        <v>2</v>
      </c>
      <c r="I1096" s="14" t="s">
        <v>16</v>
      </c>
      <c r="J1096" s="49">
        <v>2129.98</v>
      </c>
      <c r="K1096" s="91"/>
    </row>
    <row r="1097" s="1" customFormat="1" ht="26" customHeight="1" spans="1:11">
      <c r="A1097" s="18"/>
      <c r="B1097" s="26"/>
      <c r="C1097" s="43"/>
      <c r="D1097" s="44"/>
      <c r="E1097" s="14" t="s">
        <v>2358</v>
      </c>
      <c r="F1097" s="14" t="s">
        <v>2359</v>
      </c>
      <c r="G1097" s="25" t="s">
        <v>359</v>
      </c>
      <c r="H1097" s="20">
        <v>2</v>
      </c>
      <c r="I1097" s="14" t="s">
        <v>16</v>
      </c>
      <c r="J1097" s="49">
        <v>2129.98</v>
      </c>
      <c r="K1097" s="91"/>
    </row>
    <row r="1098" s="1" customFormat="1" ht="26" customHeight="1" spans="1:11">
      <c r="A1098" s="18"/>
      <c r="B1098" s="26"/>
      <c r="C1098" s="43"/>
      <c r="D1098" s="44"/>
      <c r="E1098" s="14" t="s">
        <v>1706</v>
      </c>
      <c r="F1098" s="14" t="s">
        <v>2360</v>
      </c>
      <c r="G1098" s="25" t="s">
        <v>745</v>
      </c>
      <c r="H1098" s="20">
        <v>3</v>
      </c>
      <c r="I1098" s="14" t="s">
        <v>16</v>
      </c>
      <c r="J1098" s="49">
        <v>3194.97</v>
      </c>
      <c r="K1098" s="91"/>
    </row>
    <row r="1099" s="1" customFormat="1" ht="26" customHeight="1" spans="1:11">
      <c r="A1099" s="18"/>
      <c r="B1099" s="26"/>
      <c r="C1099" s="43"/>
      <c r="D1099" s="44"/>
      <c r="E1099" s="14" t="s">
        <v>1057</v>
      </c>
      <c r="F1099" s="14" t="s">
        <v>2361</v>
      </c>
      <c r="G1099" s="25" t="s">
        <v>359</v>
      </c>
      <c r="H1099" s="20">
        <v>2</v>
      </c>
      <c r="I1099" s="14" t="s">
        <v>16</v>
      </c>
      <c r="J1099" s="49">
        <v>2129.98</v>
      </c>
      <c r="K1099" s="91"/>
    </row>
    <row r="1100" s="1" customFormat="1" ht="26" customHeight="1" spans="1:11">
      <c r="A1100" s="18">
        <v>321</v>
      </c>
      <c r="B1100" s="26" t="s">
        <v>2362</v>
      </c>
      <c r="C1100" s="43">
        <v>18</v>
      </c>
      <c r="D1100" s="44">
        <v>49</v>
      </c>
      <c r="E1100" s="14" t="s">
        <v>2363</v>
      </c>
      <c r="F1100" s="14" t="s">
        <v>2364</v>
      </c>
      <c r="G1100" s="25" t="s">
        <v>745</v>
      </c>
      <c r="H1100" s="20">
        <v>3</v>
      </c>
      <c r="I1100" s="14" t="s">
        <v>2365</v>
      </c>
      <c r="J1100" s="49">
        <v>3840.03</v>
      </c>
      <c r="K1100" s="91">
        <f>SUM(J1100:J1117)</f>
        <v>58941.82</v>
      </c>
    </row>
    <row r="1101" s="1" customFormat="1" ht="26" customHeight="1" spans="1:11">
      <c r="A1101" s="18"/>
      <c r="B1101" s="26"/>
      <c r="C1101" s="43"/>
      <c r="D1101" s="44"/>
      <c r="E1101" s="14" t="s">
        <v>2366</v>
      </c>
      <c r="F1101" s="14" t="s">
        <v>2367</v>
      </c>
      <c r="G1101" s="25" t="s">
        <v>745</v>
      </c>
      <c r="H1101" s="20">
        <v>3</v>
      </c>
      <c r="I1101" s="14" t="s">
        <v>2368</v>
      </c>
      <c r="J1101" s="49">
        <v>4465.41</v>
      </c>
      <c r="K1101" s="91"/>
    </row>
    <row r="1102" s="1" customFormat="1" ht="26" customHeight="1" spans="1:11">
      <c r="A1102" s="18"/>
      <c r="B1102" s="26"/>
      <c r="C1102" s="43"/>
      <c r="D1102" s="44"/>
      <c r="E1102" s="14" t="s">
        <v>2369</v>
      </c>
      <c r="F1102" s="14" t="s">
        <v>2370</v>
      </c>
      <c r="G1102" s="25" t="s">
        <v>745</v>
      </c>
      <c r="H1102" s="20">
        <v>3</v>
      </c>
      <c r="I1102" s="14" t="s">
        <v>2371</v>
      </c>
      <c r="J1102" s="49">
        <v>3726.66</v>
      </c>
      <c r="K1102" s="91"/>
    </row>
    <row r="1103" s="1" customFormat="1" ht="26" customHeight="1" spans="1:11">
      <c r="A1103" s="18"/>
      <c r="B1103" s="26"/>
      <c r="C1103" s="43"/>
      <c r="D1103" s="44"/>
      <c r="E1103" s="14" t="s">
        <v>838</v>
      </c>
      <c r="F1103" s="14" t="s">
        <v>2372</v>
      </c>
      <c r="G1103" s="25" t="s">
        <v>745</v>
      </c>
      <c r="H1103" s="20">
        <v>3</v>
      </c>
      <c r="I1103" s="14" t="s">
        <v>2373</v>
      </c>
      <c r="J1103" s="49">
        <v>3838.77</v>
      </c>
      <c r="K1103" s="91"/>
    </row>
    <row r="1104" s="1" customFormat="1" ht="26" customHeight="1" spans="1:11">
      <c r="A1104" s="18"/>
      <c r="B1104" s="26"/>
      <c r="C1104" s="43"/>
      <c r="D1104" s="44"/>
      <c r="E1104" s="14" t="s">
        <v>2374</v>
      </c>
      <c r="F1104" s="14" t="s">
        <v>2375</v>
      </c>
      <c r="G1104" s="25" t="s">
        <v>745</v>
      </c>
      <c r="H1104" s="20">
        <v>3</v>
      </c>
      <c r="I1104" s="14" t="s">
        <v>2376</v>
      </c>
      <c r="J1104" s="49">
        <v>3466.89</v>
      </c>
      <c r="K1104" s="91"/>
    </row>
    <row r="1105" s="1" customFormat="1" ht="26" customHeight="1" spans="1:11">
      <c r="A1105" s="18"/>
      <c r="B1105" s="26"/>
      <c r="C1105" s="43"/>
      <c r="D1105" s="44"/>
      <c r="E1105" s="14" t="s">
        <v>728</v>
      </c>
      <c r="F1105" s="14" t="s">
        <v>2377</v>
      </c>
      <c r="G1105" s="25" t="s">
        <v>745</v>
      </c>
      <c r="H1105" s="20">
        <v>3</v>
      </c>
      <c r="I1105" s="14" t="s">
        <v>16</v>
      </c>
      <c r="J1105" s="49">
        <v>3194.97</v>
      </c>
      <c r="K1105" s="91"/>
    </row>
    <row r="1106" s="1" customFormat="1" ht="26" customHeight="1" spans="1:11">
      <c r="A1106" s="18"/>
      <c r="B1106" s="26"/>
      <c r="C1106" s="43"/>
      <c r="D1106" s="44"/>
      <c r="E1106" s="14" t="s">
        <v>2378</v>
      </c>
      <c r="F1106" s="14" t="s">
        <v>2379</v>
      </c>
      <c r="G1106" s="25" t="s">
        <v>745</v>
      </c>
      <c r="H1106" s="20">
        <v>3</v>
      </c>
      <c r="I1106" s="14" t="s">
        <v>16</v>
      </c>
      <c r="J1106" s="49">
        <v>3194.97</v>
      </c>
      <c r="K1106" s="91"/>
    </row>
    <row r="1107" s="1" customFormat="1" ht="26" customHeight="1" spans="1:11">
      <c r="A1107" s="18"/>
      <c r="B1107" s="26"/>
      <c r="C1107" s="43"/>
      <c r="D1107" s="44"/>
      <c r="E1107" s="14" t="s">
        <v>239</v>
      </c>
      <c r="F1107" s="14" t="s">
        <v>2380</v>
      </c>
      <c r="G1107" s="25" t="s">
        <v>745</v>
      </c>
      <c r="H1107" s="20">
        <v>3</v>
      </c>
      <c r="I1107" s="14" t="s">
        <v>16</v>
      </c>
      <c r="J1107" s="49">
        <v>3194.97</v>
      </c>
      <c r="K1107" s="91"/>
    </row>
    <row r="1108" s="1" customFormat="1" ht="26" customHeight="1" spans="1:11">
      <c r="A1108" s="18"/>
      <c r="B1108" s="26"/>
      <c r="C1108" s="43"/>
      <c r="D1108" s="44"/>
      <c r="E1108" s="14" t="s">
        <v>235</v>
      </c>
      <c r="F1108" s="14" t="s">
        <v>2381</v>
      </c>
      <c r="G1108" s="25" t="s">
        <v>745</v>
      </c>
      <c r="H1108" s="20">
        <v>3</v>
      </c>
      <c r="I1108" s="14" t="s">
        <v>2382</v>
      </c>
      <c r="J1108" s="49">
        <v>3700.8</v>
      </c>
      <c r="K1108" s="91"/>
    </row>
    <row r="1109" s="1" customFormat="1" ht="26" customHeight="1" spans="1:11">
      <c r="A1109" s="18"/>
      <c r="B1109" s="26"/>
      <c r="C1109" s="43"/>
      <c r="D1109" s="44"/>
      <c r="E1109" s="14" t="s">
        <v>2383</v>
      </c>
      <c r="F1109" s="14" t="s">
        <v>2384</v>
      </c>
      <c r="G1109" s="25" t="s">
        <v>1942</v>
      </c>
      <c r="H1109" s="20">
        <v>1</v>
      </c>
      <c r="I1109" s="14" t="s">
        <v>211</v>
      </c>
      <c r="J1109" s="49">
        <v>1088.93</v>
      </c>
      <c r="K1109" s="91"/>
    </row>
    <row r="1110" s="1" customFormat="1" ht="26" customHeight="1" spans="1:11">
      <c r="A1110" s="18"/>
      <c r="B1110" s="26"/>
      <c r="C1110" s="43"/>
      <c r="D1110" s="44"/>
      <c r="E1110" s="14" t="s">
        <v>2385</v>
      </c>
      <c r="F1110" s="14" t="s">
        <v>2386</v>
      </c>
      <c r="G1110" s="25" t="s">
        <v>745</v>
      </c>
      <c r="H1110" s="20">
        <v>3</v>
      </c>
      <c r="I1110" s="14" t="s">
        <v>2387</v>
      </c>
      <c r="J1110" s="49">
        <v>3869.49</v>
      </c>
      <c r="K1110" s="91"/>
    </row>
    <row r="1111" s="1" customFormat="1" ht="26" customHeight="1" spans="1:11">
      <c r="A1111" s="18"/>
      <c r="B1111" s="26"/>
      <c r="C1111" s="43"/>
      <c r="D1111" s="44"/>
      <c r="E1111" s="14" t="s">
        <v>1367</v>
      </c>
      <c r="F1111" s="14" t="s">
        <v>2388</v>
      </c>
      <c r="G1111" s="25" t="s">
        <v>745</v>
      </c>
      <c r="H1111" s="20">
        <v>3</v>
      </c>
      <c r="I1111" s="14" t="s">
        <v>2389</v>
      </c>
      <c r="J1111" s="49">
        <v>3761.55</v>
      </c>
      <c r="K1111" s="91"/>
    </row>
    <row r="1112" s="1" customFormat="1" ht="26" customHeight="1" spans="1:11">
      <c r="A1112" s="18"/>
      <c r="B1112" s="26"/>
      <c r="C1112" s="43"/>
      <c r="D1112" s="44"/>
      <c r="E1112" s="14" t="s">
        <v>1694</v>
      </c>
      <c r="F1112" s="14" t="s">
        <v>2390</v>
      </c>
      <c r="G1112" s="25" t="s">
        <v>745</v>
      </c>
      <c r="H1112" s="20">
        <v>3</v>
      </c>
      <c r="I1112" s="14" t="s">
        <v>211</v>
      </c>
      <c r="J1112" s="49">
        <v>3266.79</v>
      </c>
      <c r="K1112" s="91"/>
    </row>
    <row r="1113" s="1" customFormat="1" ht="26" customHeight="1" spans="1:11">
      <c r="A1113" s="18"/>
      <c r="B1113" s="26"/>
      <c r="C1113" s="43"/>
      <c r="D1113" s="44"/>
      <c r="E1113" s="14" t="s">
        <v>2391</v>
      </c>
      <c r="F1113" s="14" t="s">
        <v>2392</v>
      </c>
      <c r="G1113" s="25" t="s">
        <v>1942</v>
      </c>
      <c r="H1113" s="20">
        <v>1</v>
      </c>
      <c r="I1113" s="14" t="s">
        <v>2393</v>
      </c>
      <c r="J1113" s="49">
        <v>1255.53</v>
      </c>
      <c r="K1113" s="91"/>
    </row>
    <row r="1114" s="1" customFormat="1" ht="26" customHeight="1" spans="1:11">
      <c r="A1114" s="18"/>
      <c r="B1114" s="26"/>
      <c r="C1114" s="43"/>
      <c r="D1114" s="44"/>
      <c r="E1114" s="14" t="s">
        <v>2394</v>
      </c>
      <c r="F1114" s="14" t="s">
        <v>2395</v>
      </c>
      <c r="G1114" s="25" t="s">
        <v>745</v>
      </c>
      <c r="H1114" s="20">
        <v>3</v>
      </c>
      <c r="I1114" s="14" t="s">
        <v>211</v>
      </c>
      <c r="J1114" s="49">
        <v>3266.79</v>
      </c>
      <c r="K1114" s="91"/>
    </row>
    <row r="1115" s="1" customFormat="1" ht="26" customHeight="1" spans="1:11">
      <c r="A1115" s="18"/>
      <c r="B1115" s="26"/>
      <c r="C1115" s="43"/>
      <c r="D1115" s="44"/>
      <c r="E1115" s="14" t="s">
        <v>1367</v>
      </c>
      <c r="F1115" s="14" t="s">
        <v>2396</v>
      </c>
      <c r="G1115" s="25" t="s">
        <v>745</v>
      </c>
      <c r="H1115" s="20">
        <v>3</v>
      </c>
      <c r="I1115" s="14" t="s">
        <v>2397</v>
      </c>
      <c r="J1115" s="49">
        <v>3776.79</v>
      </c>
      <c r="K1115" s="91"/>
    </row>
    <row r="1116" s="1" customFormat="1" ht="26" customHeight="1" spans="1:11">
      <c r="A1116" s="18"/>
      <c r="B1116" s="26"/>
      <c r="C1116" s="43"/>
      <c r="D1116" s="44"/>
      <c r="E1116" s="14" t="s">
        <v>610</v>
      </c>
      <c r="F1116" s="14" t="s">
        <v>2398</v>
      </c>
      <c r="G1116" s="25" t="s">
        <v>745</v>
      </c>
      <c r="H1116" s="20">
        <v>3</v>
      </c>
      <c r="I1116" s="14" t="s">
        <v>2399</v>
      </c>
      <c r="J1116" s="49">
        <v>3811.68</v>
      </c>
      <c r="K1116" s="91"/>
    </row>
    <row r="1117" s="1" customFormat="1" ht="26" customHeight="1" spans="1:11">
      <c r="A1117" s="18"/>
      <c r="B1117" s="26"/>
      <c r="C1117" s="43"/>
      <c r="D1117" s="44"/>
      <c r="E1117" s="14" t="s">
        <v>2400</v>
      </c>
      <c r="F1117" s="14" t="s">
        <v>2401</v>
      </c>
      <c r="G1117" s="25" t="s">
        <v>359</v>
      </c>
      <c r="H1117" s="20">
        <v>2</v>
      </c>
      <c r="I1117" s="14" t="s">
        <v>2402</v>
      </c>
      <c r="J1117" s="49">
        <v>2220.8</v>
      </c>
      <c r="K1117" s="91"/>
    </row>
    <row r="1118" s="1" customFormat="1" ht="26" customHeight="1" spans="1:11">
      <c r="A1118" s="18">
        <v>322</v>
      </c>
      <c r="B1118" s="26" t="s">
        <v>2403</v>
      </c>
      <c r="C1118" s="43">
        <v>2</v>
      </c>
      <c r="D1118" s="44">
        <v>6</v>
      </c>
      <c r="E1118" s="14" t="s">
        <v>919</v>
      </c>
      <c r="F1118" s="24" t="s">
        <v>2404</v>
      </c>
      <c r="G1118" s="25" t="s">
        <v>745</v>
      </c>
      <c r="H1118" s="20">
        <v>3</v>
      </c>
      <c r="I1118" s="38" t="s">
        <v>16</v>
      </c>
      <c r="J1118" s="49">
        <f>1064.99*1+1084.08*2</f>
        <v>3233.15</v>
      </c>
      <c r="K1118" s="91">
        <f>SUM(J1118:J1119)</f>
        <v>6466.3</v>
      </c>
    </row>
    <row r="1119" s="1" customFormat="1" ht="26" customHeight="1" spans="1:11">
      <c r="A1119" s="18"/>
      <c r="B1119" s="26"/>
      <c r="C1119" s="43"/>
      <c r="D1119" s="44"/>
      <c r="E1119" s="14" t="s">
        <v>738</v>
      </c>
      <c r="F1119" s="24" t="s">
        <v>2405</v>
      </c>
      <c r="G1119" s="25" t="s">
        <v>745</v>
      </c>
      <c r="H1119" s="20">
        <v>3</v>
      </c>
      <c r="I1119" s="38" t="s">
        <v>16</v>
      </c>
      <c r="J1119" s="49">
        <f>1064.99*1+1084.08*2</f>
        <v>3233.15</v>
      </c>
      <c r="K1119" s="91"/>
    </row>
    <row r="1120" s="1" customFormat="1" ht="26" customHeight="1" spans="1:11">
      <c r="A1120" s="18">
        <v>323</v>
      </c>
      <c r="B1120" s="26" t="s">
        <v>2406</v>
      </c>
      <c r="C1120" s="43">
        <v>1</v>
      </c>
      <c r="D1120" s="44">
        <v>1</v>
      </c>
      <c r="E1120" s="14" t="s">
        <v>2407</v>
      </c>
      <c r="F1120" s="24" t="s">
        <v>2408</v>
      </c>
      <c r="G1120" s="25" t="s">
        <v>2409</v>
      </c>
      <c r="H1120" s="20">
        <v>1</v>
      </c>
      <c r="I1120" s="38" t="s">
        <v>16</v>
      </c>
      <c r="J1120" s="49">
        <v>1064.99</v>
      </c>
      <c r="K1120" s="91">
        <f>SUM(J1120:J1120)</f>
        <v>1064.99</v>
      </c>
    </row>
    <row r="1121" s="1" customFormat="1" ht="26" customHeight="1" spans="1:11">
      <c r="A1121" s="18">
        <v>324</v>
      </c>
      <c r="B1121" s="26" t="s">
        <v>2410</v>
      </c>
      <c r="C1121" s="43">
        <v>1</v>
      </c>
      <c r="D1121" s="44">
        <v>1</v>
      </c>
      <c r="E1121" s="14" t="s">
        <v>2257</v>
      </c>
      <c r="F1121" s="24" t="s">
        <v>2258</v>
      </c>
      <c r="G1121" s="25" t="s">
        <v>85</v>
      </c>
      <c r="H1121" s="20">
        <v>1</v>
      </c>
      <c r="I1121" s="24" t="s">
        <v>16</v>
      </c>
      <c r="J1121" s="49">
        <v>1043.78</v>
      </c>
      <c r="K1121" s="91">
        <f>SUM(J1121:J1121)</f>
        <v>1043.78</v>
      </c>
    </row>
    <row r="1122" s="1" customFormat="1" ht="26" customHeight="1" spans="1:11">
      <c r="A1122" s="18">
        <v>325</v>
      </c>
      <c r="B1122" s="26" t="s">
        <v>2411</v>
      </c>
      <c r="C1122" s="43">
        <v>2</v>
      </c>
      <c r="D1122" s="44">
        <v>8</v>
      </c>
      <c r="E1122" s="14" t="s">
        <v>2412</v>
      </c>
      <c r="F1122" s="24" t="s">
        <v>2413</v>
      </c>
      <c r="G1122" s="25" t="s">
        <v>15</v>
      </c>
      <c r="H1122" s="20">
        <v>4</v>
      </c>
      <c r="I1122" s="24" t="s">
        <v>16</v>
      </c>
      <c r="J1122" s="49">
        <v>4175.12</v>
      </c>
      <c r="K1122" s="91">
        <f>SUM(J1122:J1123)</f>
        <v>8350.24</v>
      </c>
    </row>
    <row r="1123" s="1" customFormat="1" ht="26" customHeight="1" spans="1:11">
      <c r="A1123" s="18"/>
      <c r="B1123" s="26"/>
      <c r="C1123" s="43"/>
      <c r="D1123" s="44"/>
      <c r="E1123" s="14" t="s">
        <v>2414</v>
      </c>
      <c r="F1123" s="24" t="s">
        <v>2415</v>
      </c>
      <c r="G1123" s="25" t="s">
        <v>15</v>
      </c>
      <c r="H1123" s="20">
        <v>4</v>
      </c>
      <c r="I1123" s="24" t="s">
        <v>16</v>
      </c>
      <c r="J1123" s="49">
        <v>4175.12</v>
      </c>
      <c r="K1123" s="91"/>
    </row>
    <row r="1124" s="1" customFormat="1" ht="26" customHeight="1" spans="1:11">
      <c r="A1124" s="18">
        <v>326</v>
      </c>
      <c r="B1124" s="26" t="s">
        <v>2416</v>
      </c>
      <c r="C1124" s="43">
        <v>2</v>
      </c>
      <c r="D1124" s="44">
        <v>8</v>
      </c>
      <c r="E1124" s="14" t="s">
        <v>2417</v>
      </c>
      <c r="F1124" s="14" t="s">
        <v>2418</v>
      </c>
      <c r="G1124" s="25" t="s">
        <v>2419</v>
      </c>
      <c r="H1124" s="20">
        <v>4</v>
      </c>
      <c r="I1124" s="14" t="s">
        <v>532</v>
      </c>
      <c r="J1124" s="49">
        <v>4302.48</v>
      </c>
      <c r="K1124" s="91">
        <f>SUM(J1124:J1125)</f>
        <v>8604.96</v>
      </c>
    </row>
    <row r="1125" s="1" customFormat="1" ht="26" customHeight="1" spans="1:11">
      <c r="A1125" s="18"/>
      <c r="B1125" s="26"/>
      <c r="C1125" s="43"/>
      <c r="D1125" s="44"/>
      <c r="E1125" s="14" t="s">
        <v>2420</v>
      </c>
      <c r="F1125" s="14" t="s">
        <v>2421</v>
      </c>
      <c r="G1125" s="25" t="s">
        <v>2419</v>
      </c>
      <c r="H1125" s="20">
        <v>4</v>
      </c>
      <c r="I1125" s="14" t="s">
        <v>532</v>
      </c>
      <c r="J1125" s="49">
        <v>4302.48</v>
      </c>
      <c r="K1125" s="91"/>
    </row>
    <row r="1126" s="1" customFormat="1" ht="26" customHeight="1" spans="1:11">
      <c r="A1126" s="18">
        <v>327</v>
      </c>
      <c r="B1126" s="26" t="s">
        <v>2422</v>
      </c>
      <c r="C1126" s="43">
        <v>1</v>
      </c>
      <c r="D1126" s="44">
        <v>3</v>
      </c>
      <c r="E1126" s="14" t="s">
        <v>2423</v>
      </c>
      <c r="F1126" s="24" t="s">
        <v>2424</v>
      </c>
      <c r="G1126" s="25" t="s">
        <v>58</v>
      </c>
      <c r="H1126" s="20">
        <v>3</v>
      </c>
      <c r="I1126" s="24">
        <v>8500</v>
      </c>
      <c r="J1126" s="49">
        <v>6400.5</v>
      </c>
      <c r="K1126" s="91">
        <f t="shared" ref="K1126:K1135" si="22">SUM(J1126:J1126)</f>
        <v>6400.5</v>
      </c>
    </row>
    <row r="1127" s="1" customFormat="1" ht="26" customHeight="1" spans="1:11">
      <c r="A1127" s="18">
        <v>328</v>
      </c>
      <c r="B1127" s="26" t="s">
        <v>2425</v>
      </c>
      <c r="C1127" s="43">
        <v>1</v>
      </c>
      <c r="D1127" s="44">
        <v>3</v>
      </c>
      <c r="E1127" s="14" t="s">
        <v>2426</v>
      </c>
      <c r="F1127" s="24" t="s">
        <v>2427</v>
      </c>
      <c r="G1127" s="25" t="s">
        <v>143</v>
      </c>
      <c r="H1127" s="20">
        <v>3</v>
      </c>
      <c r="I1127" s="24" t="s">
        <v>16</v>
      </c>
      <c r="J1127" s="49">
        <v>3194.97</v>
      </c>
      <c r="K1127" s="91">
        <f t="shared" si="22"/>
        <v>3194.97</v>
      </c>
    </row>
    <row r="1128" s="1" customFormat="1" ht="26" customHeight="1" spans="1:11">
      <c r="A1128" s="18">
        <v>329</v>
      </c>
      <c r="B1128" s="26" t="s">
        <v>2428</v>
      </c>
      <c r="C1128" s="43">
        <v>2</v>
      </c>
      <c r="D1128" s="44">
        <v>8</v>
      </c>
      <c r="E1128" s="14" t="s">
        <v>131</v>
      </c>
      <c r="F1128" s="24" t="s">
        <v>2429</v>
      </c>
      <c r="G1128" s="25" t="s">
        <v>15</v>
      </c>
      <c r="H1128" s="20">
        <v>4</v>
      </c>
      <c r="I1128" s="24" t="s">
        <v>211</v>
      </c>
      <c r="J1128" s="49">
        <v>4268.16</v>
      </c>
      <c r="K1128" s="91">
        <f>SUM(J1128:J1129)</f>
        <v>8536.32</v>
      </c>
    </row>
    <row r="1129" s="1" customFormat="1" ht="26" customHeight="1" spans="1:11">
      <c r="A1129" s="18"/>
      <c r="B1129" s="26"/>
      <c r="C1129" s="43"/>
      <c r="D1129" s="44"/>
      <c r="E1129" s="14" t="s">
        <v>2430</v>
      </c>
      <c r="F1129" s="24" t="s">
        <v>2431</v>
      </c>
      <c r="G1129" s="25" t="s">
        <v>15</v>
      </c>
      <c r="H1129" s="20">
        <v>4</v>
      </c>
      <c r="I1129" s="24" t="s">
        <v>211</v>
      </c>
      <c r="J1129" s="49">
        <v>4268.16</v>
      </c>
      <c r="K1129" s="91"/>
    </row>
    <row r="1130" s="1" customFormat="1" ht="26" customHeight="1" spans="1:11">
      <c r="A1130" s="18">
        <v>330</v>
      </c>
      <c r="B1130" s="26" t="s">
        <v>2432</v>
      </c>
      <c r="C1130" s="43">
        <v>1</v>
      </c>
      <c r="D1130" s="44">
        <v>1</v>
      </c>
      <c r="E1130" s="14" t="s">
        <v>2433</v>
      </c>
      <c r="F1130" s="24" t="s">
        <v>2434</v>
      </c>
      <c r="G1130" s="25" t="s">
        <v>85</v>
      </c>
      <c r="H1130" s="20">
        <v>1</v>
      </c>
      <c r="I1130" s="38" t="s">
        <v>211</v>
      </c>
      <c r="J1130" s="49">
        <v>1088.93</v>
      </c>
      <c r="K1130" s="91">
        <f t="shared" si="22"/>
        <v>1088.93</v>
      </c>
    </row>
    <row r="1131" s="1" customFormat="1" ht="26" customHeight="1" spans="1:11">
      <c r="A1131" s="18">
        <v>331</v>
      </c>
      <c r="B1131" s="26" t="s">
        <v>2435</v>
      </c>
      <c r="C1131" s="43">
        <v>1</v>
      </c>
      <c r="D1131" s="44">
        <v>3</v>
      </c>
      <c r="E1131" s="14" t="s">
        <v>2436</v>
      </c>
      <c r="F1131" s="24" t="s">
        <v>2437</v>
      </c>
      <c r="G1131" s="25" t="s">
        <v>143</v>
      </c>
      <c r="H1131" s="20">
        <v>3</v>
      </c>
      <c r="I1131" s="24" t="s">
        <v>16</v>
      </c>
      <c r="J1131" s="36">
        <v>3131.34</v>
      </c>
      <c r="K1131" s="91">
        <f t="shared" si="22"/>
        <v>3131.34</v>
      </c>
    </row>
    <row r="1132" s="1" customFormat="1" ht="26" customHeight="1" spans="1:11">
      <c r="A1132" s="18">
        <v>332</v>
      </c>
      <c r="B1132" s="26" t="s">
        <v>2438</v>
      </c>
      <c r="C1132" s="43">
        <v>1</v>
      </c>
      <c r="D1132" s="44">
        <v>2</v>
      </c>
      <c r="E1132" s="14" t="s">
        <v>2439</v>
      </c>
      <c r="F1132" s="24" t="s">
        <v>2440</v>
      </c>
      <c r="G1132" s="25" t="s">
        <v>82</v>
      </c>
      <c r="H1132" s="20">
        <v>2</v>
      </c>
      <c r="I1132" s="24" t="s">
        <v>723</v>
      </c>
      <c r="J1132" s="49">
        <v>2090.76</v>
      </c>
      <c r="K1132" s="91">
        <f t="shared" si="22"/>
        <v>2090.76</v>
      </c>
    </row>
    <row r="1133" s="1" customFormat="1" ht="26" customHeight="1" spans="1:11">
      <c r="A1133" s="18">
        <v>333</v>
      </c>
      <c r="B1133" s="26" t="s">
        <v>2441</v>
      </c>
      <c r="C1133" s="43">
        <v>1</v>
      </c>
      <c r="D1133" s="44">
        <v>2</v>
      </c>
      <c r="E1133" s="14" t="s">
        <v>475</v>
      </c>
      <c r="F1133" s="24" t="s">
        <v>2442</v>
      </c>
      <c r="G1133" s="25" t="s">
        <v>100</v>
      </c>
      <c r="H1133" s="20">
        <v>2</v>
      </c>
      <c r="I1133" s="38" t="s">
        <v>344</v>
      </c>
      <c r="J1133" s="49">
        <f>1129.53+1120.77</f>
        <v>2250.3</v>
      </c>
      <c r="K1133" s="91">
        <f t="shared" si="22"/>
        <v>2250.3</v>
      </c>
    </row>
    <row r="1134" s="1" customFormat="1" ht="26" customHeight="1" spans="1:11">
      <c r="A1134" s="18">
        <v>334</v>
      </c>
      <c r="B1134" s="26" t="s">
        <v>2443</v>
      </c>
      <c r="C1134" s="43">
        <v>1</v>
      </c>
      <c r="D1134" s="44">
        <v>2</v>
      </c>
      <c r="E1134" s="14" t="s">
        <v>2444</v>
      </c>
      <c r="F1134" s="24" t="s">
        <v>2445</v>
      </c>
      <c r="G1134" s="25" t="s">
        <v>82</v>
      </c>
      <c r="H1134" s="20">
        <v>2</v>
      </c>
      <c r="I1134" s="24" t="s">
        <v>30</v>
      </c>
      <c r="J1134" s="49">
        <v>2152.54</v>
      </c>
      <c r="K1134" s="91">
        <f t="shared" si="22"/>
        <v>2152.54</v>
      </c>
    </row>
    <row r="1135" s="1" customFormat="1" ht="26" customHeight="1" spans="1:11">
      <c r="A1135" s="18">
        <v>335</v>
      </c>
      <c r="B1135" s="26" t="s">
        <v>2446</v>
      </c>
      <c r="C1135" s="43">
        <v>1</v>
      </c>
      <c r="D1135" s="44">
        <v>4</v>
      </c>
      <c r="E1135" s="14" t="s">
        <v>2447</v>
      </c>
      <c r="F1135" s="24" t="s">
        <v>2448</v>
      </c>
      <c r="G1135" s="25" t="s">
        <v>15</v>
      </c>
      <c r="H1135" s="20">
        <v>4</v>
      </c>
      <c r="I1135" s="24" t="s">
        <v>30</v>
      </c>
      <c r="J1135" s="49">
        <v>4271.12</v>
      </c>
      <c r="K1135" s="91">
        <f t="shared" si="22"/>
        <v>4271.12</v>
      </c>
    </row>
    <row r="1136" s="1" customFormat="1" ht="26" customHeight="1" spans="1:11">
      <c r="A1136" s="18">
        <v>336</v>
      </c>
      <c r="B1136" s="26" t="s">
        <v>2449</v>
      </c>
      <c r="C1136" s="43">
        <v>2</v>
      </c>
      <c r="D1136" s="44">
        <v>5</v>
      </c>
      <c r="E1136" s="14" t="s">
        <v>740</v>
      </c>
      <c r="F1136" s="24" t="s">
        <v>2450</v>
      </c>
      <c r="G1136" s="25" t="s">
        <v>82</v>
      </c>
      <c r="H1136" s="20">
        <v>2</v>
      </c>
      <c r="I1136" s="24" t="s">
        <v>30</v>
      </c>
      <c r="J1136" s="49">
        <v>2152.54</v>
      </c>
      <c r="K1136" s="91">
        <f>SUM(J1136:J1137)</f>
        <v>5381.35</v>
      </c>
    </row>
    <row r="1137" s="1" customFormat="1" ht="26" customHeight="1" spans="1:11">
      <c r="A1137" s="18"/>
      <c r="B1137" s="26"/>
      <c r="C1137" s="43"/>
      <c r="D1137" s="44"/>
      <c r="E1137" s="14" t="s">
        <v>518</v>
      </c>
      <c r="F1137" s="24" t="s">
        <v>2451</v>
      </c>
      <c r="G1137" s="25" t="s">
        <v>143</v>
      </c>
      <c r="H1137" s="20">
        <v>3</v>
      </c>
      <c r="I1137" s="24" t="s">
        <v>30</v>
      </c>
      <c r="J1137" s="49">
        <v>3228.81</v>
      </c>
      <c r="K1137" s="91"/>
    </row>
    <row r="1138" s="1" customFormat="1" ht="26" customHeight="1" spans="1:11">
      <c r="A1138" s="18">
        <v>337</v>
      </c>
      <c r="B1138" s="26" t="s">
        <v>2452</v>
      </c>
      <c r="C1138" s="43">
        <v>1</v>
      </c>
      <c r="D1138" s="44">
        <v>4</v>
      </c>
      <c r="E1138" s="14" t="s">
        <v>2453</v>
      </c>
      <c r="F1138" s="24" t="s">
        <v>2454</v>
      </c>
      <c r="G1138" s="25" t="s">
        <v>15</v>
      </c>
      <c r="H1138" s="20">
        <v>4</v>
      </c>
      <c r="I1138" s="38" t="s">
        <v>16</v>
      </c>
      <c r="J1138" s="49">
        <v>4259.96</v>
      </c>
      <c r="K1138" s="91">
        <f>SUM(J1138:J1138)</f>
        <v>4259.96</v>
      </c>
    </row>
    <row r="1139" s="1" customFormat="1" ht="26" customHeight="1" spans="1:11">
      <c r="A1139" s="11" t="s">
        <v>2455</v>
      </c>
      <c r="B1139" s="99"/>
      <c r="C1139" s="11">
        <f>SUM(C3:C1138)</f>
        <v>1136</v>
      </c>
      <c r="D1139" s="11">
        <f>SUM(D3:D1138)</f>
        <v>3480</v>
      </c>
      <c r="E1139" s="100"/>
      <c r="F1139" s="99"/>
      <c r="G1139" s="101"/>
      <c r="H1139" s="11">
        <f t="shared" ref="H1139:K1139" si="23">SUM(H3:H1138)</f>
        <v>3480</v>
      </c>
      <c r="I1139" s="100"/>
      <c r="J1139" s="66">
        <f t="shared" si="23"/>
        <v>3970881.78</v>
      </c>
      <c r="K1139" s="41">
        <f t="shared" si="23"/>
        <v>3970881.78</v>
      </c>
    </row>
    <row r="1140" s="1" customFormat="1" ht="25" customHeight="1" spans="5:11">
      <c r="E1140" s="2"/>
      <c r="I1140" s="3"/>
      <c r="J1140" s="102"/>
      <c r="K1140" s="103"/>
    </row>
  </sheetData>
  <mergeCells count="841">
    <mergeCell ref="A1:K1"/>
    <mergeCell ref="A3:A4"/>
    <mergeCell ref="A5:A7"/>
    <mergeCell ref="A9:A15"/>
    <mergeCell ref="A16:A29"/>
    <mergeCell ref="A30:A38"/>
    <mergeCell ref="A40:A41"/>
    <mergeCell ref="A42:A55"/>
    <mergeCell ref="A56:A78"/>
    <mergeCell ref="A80:A81"/>
    <mergeCell ref="A82:A84"/>
    <mergeCell ref="A85:A97"/>
    <mergeCell ref="A100:A101"/>
    <mergeCell ref="A102:A106"/>
    <mergeCell ref="A108:A110"/>
    <mergeCell ref="A112:A113"/>
    <mergeCell ref="A114:A121"/>
    <mergeCell ref="A122:A124"/>
    <mergeCell ref="A125:A127"/>
    <mergeCell ref="A129:A132"/>
    <mergeCell ref="A134:A135"/>
    <mergeCell ref="A138:A215"/>
    <mergeCell ref="A217:A218"/>
    <mergeCell ref="A219:A220"/>
    <mergeCell ref="A221:A222"/>
    <mergeCell ref="A223:A224"/>
    <mergeCell ref="A227:A239"/>
    <mergeCell ref="A241:A243"/>
    <mergeCell ref="A244:A245"/>
    <mergeCell ref="A247:A288"/>
    <mergeCell ref="A291:A294"/>
    <mergeCell ref="A296:A298"/>
    <mergeCell ref="A300:A307"/>
    <mergeCell ref="A309:A313"/>
    <mergeCell ref="A314:A318"/>
    <mergeCell ref="A319:A321"/>
    <mergeCell ref="A323:A325"/>
    <mergeCell ref="A326:A328"/>
    <mergeCell ref="A331:A336"/>
    <mergeCell ref="A337:A340"/>
    <mergeCell ref="A342:A347"/>
    <mergeCell ref="A348:A356"/>
    <mergeCell ref="A361:A362"/>
    <mergeCell ref="A366:A367"/>
    <mergeCell ref="A370:A371"/>
    <mergeCell ref="A372:A374"/>
    <mergeCell ref="A375:A376"/>
    <mergeCell ref="A377:A378"/>
    <mergeCell ref="A379:A382"/>
    <mergeCell ref="A385:A389"/>
    <mergeCell ref="A393:A394"/>
    <mergeCell ref="A400:A442"/>
    <mergeCell ref="A443:A444"/>
    <mergeCell ref="A445:A447"/>
    <mergeCell ref="A448:A468"/>
    <mergeCell ref="A475:A476"/>
    <mergeCell ref="A477:A478"/>
    <mergeCell ref="A480:A482"/>
    <mergeCell ref="A483:A484"/>
    <mergeCell ref="A485:A486"/>
    <mergeCell ref="A488:A491"/>
    <mergeCell ref="A492:A493"/>
    <mergeCell ref="A495:A496"/>
    <mergeCell ref="A497:A498"/>
    <mergeCell ref="A499:A500"/>
    <mergeCell ref="A501:A502"/>
    <mergeCell ref="A503:A504"/>
    <mergeCell ref="A505:A510"/>
    <mergeCell ref="A511:A512"/>
    <mergeCell ref="A516:A518"/>
    <mergeCell ref="A519:A520"/>
    <mergeCell ref="A521:A525"/>
    <mergeCell ref="A526:A527"/>
    <mergeCell ref="A528:A531"/>
    <mergeCell ref="A533:A534"/>
    <mergeCell ref="A536:A537"/>
    <mergeCell ref="A538:A540"/>
    <mergeCell ref="A541:A543"/>
    <mergeCell ref="A544:A550"/>
    <mergeCell ref="A551:A552"/>
    <mergeCell ref="A554:A555"/>
    <mergeCell ref="A557:A558"/>
    <mergeCell ref="A559:A560"/>
    <mergeCell ref="A561:A563"/>
    <mergeCell ref="A567:A568"/>
    <mergeCell ref="A571:A573"/>
    <mergeCell ref="A575:A576"/>
    <mergeCell ref="A577:A583"/>
    <mergeCell ref="A584:A588"/>
    <mergeCell ref="A589:A591"/>
    <mergeCell ref="A594:A597"/>
    <mergeCell ref="A598:A605"/>
    <mergeCell ref="A606:A610"/>
    <mergeCell ref="A612:A614"/>
    <mergeCell ref="A616:A617"/>
    <mergeCell ref="A618:A620"/>
    <mergeCell ref="A623:A632"/>
    <mergeCell ref="A633:A634"/>
    <mergeCell ref="A636:A637"/>
    <mergeCell ref="A638:A639"/>
    <mergeCell ref="A641:A647"/>
    <mergeCell ref="A648:A650"/>
    <mergeCell ref="A652:A653"/>
    <mergeCell ref="A654:A657"/>
    <mergeCell ref="A660:A661"/>
    <mergeCell ref="A664:A671"/>
    <mergeCell ref="A672:A676"/>
    <mergeCell ref="A677:A678"/>
    <mergeCell ref="A680:A698"/>
    <mergeCell ref="A700:A701"/>
    <mergeCell ref="A704:A705"/>
    <mergeCell ref="A706:A729"/>
    <mergeCell ref="A730:A731"/>
    <mergeCell ref="A732:A737"/>
    <mergeCell ref="A738:A739"/>
    <mergeCell ref="A740:A742"/>
    <mergeCell ref="A747:A748"/>
    <mergeCell ref="A751:A752"/>
    <mergeCell ref="A753:A758"/>
    <mergeCell ref="A760:A761"/>
    <mergeCell ref="A764:A766"/>
    <mergeCell ref="A767:A769"/>
    <mergeCell ref="A772:A777"/>
    <mergeCell ref="A779:A780"/>
    <mergeCell ref="A782:A786"/>
    <mergeCell ref="A787:A788"/>
    <mergeCell ref="A789:A791"/>
    <mergeCell ref="A793:A794"/>
    <mergeCell ref="A795:A797"/>
    <mergeCell ref="A798:A801"/>
    <mergeCell ref="A812:A815"/>
    <mergeCell ref="A816:A818"/>
    <mergeCell ref="A820:A832"/>
    <mergeCell ref="A833:A835"/>
    <mergeCell ref="A838:A840"/>
    <mergeCell ref="A843:A844"/>
    <mergeCell ref="A847:A854"/>
    <mergeCell ref="A857:A859"/>
    <mergeCell ref="A863:A864"/>
    <mergeCell ref="A866:A884"/>
    <mergeCell ref="A885:A888"/>
    <mergeCell ref="A891:A895"/>
    <mergeCell ref="A898:A899"/>
    <mergeCell ref="A901:A906"/>
    <mergeCell ref="A907:A913"/>
    <mergeCell ref="A914:A917"/>
    <mergeCell ref="A918:A919"/>
    <mergeCell ref="A925:A926"/>
    <mergeCell ref="A927:A928"/>
    <mergeCell ref="A929:A931"/>
    <mergeCell ref="A932:A933"/>
    <mergeCell ref="A934:A935"/>
    <mergeCell ref="A936:A937"/>
    <mergeCell ref="A942:A944"/>
    <mergeCell ref="A945:A946"/>
    <mergeCell ref="A947:A949"/>
    <mergeCell ref="A951:A952"/>
    <mergeCell ref="A953:A956"/>
    <mergeCell ref="A959:A961"/>
    <mergeCell ref="A963:A965"/>
    <mergeCell ref="A966:A967"/>
    <mergeCell ref="A973:A1089"/>
    <mergeCell ref="A1094:A1099"/>
    <mergeCell ref="A1100:A1117"/>
    <mergeCell ref="A1118:A1119"/>
    <mergeCell ref="A1122:A1123"/>
    <mergeCell ref="A1124:A1125"/>
    <mergeCell ref="A1128:A1129"/>
    <mergeCell ref="A1136:A1137"/>
    <mergeCell ref="B3:B4"/>
    <mergeCell ref="B5:B7"/>
    <mergeCell ref="B9:B15"/>
    <mergeCell ref="B16:B29"/>
    <mergeCell ref="B30:B38"/>
    <mergeCell ref="B40:B41"/>
    <mergeCell ref="B42:B55"/>
    <mergeCell ref="B56:B78"/>
    <mergeCell ref="B80:B81"/>
    <mergeCell ref="B82:B84"/>
    <mergeCell ref="B85:B97"/>
    <mergeCell ref="B100:B101"/>
    <mergeCell ref="B102:B106"/>
    <mergeCell ref="B108:B110"/>
    <mergeCell ref="B112:B113"/>
    <mergeCell ref="B114:B121"/>
    <mergeCell ref="B122:B124"/>
    <mergeCell ref="B125:B127"/>
    <mergeCell ref="B129:B132"/>
    <mergeCell ref="B134:B135"/>
    <mergeCell ref="B138:B215"/>
    <mergeCell ref="B217:B218"/>
    <mergeCell ref="B219:B220"/>
    <mergeCell ref="B221:B222"/>
    <mergeCell ref="B223:B224"/>
    <mergeCell ref="B227:B239"/>
    <mergeCell ref="B241:B243"/>
    <mergeCell ref="B244:B245"/>
    <mergeCell ref="B247:B288"/>
    <mergeCell ref="B291:B294"/>
    <mergeCell ref="B296:B298"/>
    <mergeCell ref="B300:B307"/>
    <mergeCell ref="B309:B313"/>
    <mergeCell ref="B314:B318"/>
    <mergeCell ref="B319:B321"/>
    <mergeCell ref="B323:B325"/>
    <mergeCell ref="B326:B328"/>
    <mergeCell ref="B331:B336"/>
    <mergeCell ref="B337:B340"/>
    <mergeCell ref="B342:B347"/>
    <mergeCell ref="B348:B356"/>
    <mergeCell ref="B361:B362"/>
    <mergeCell ref="B366:B367"/>
    <mergeCell ref="B370:B371"/>
    <mergeCell ref="B372:B374"/>
    <mergeCell ref="B375:B376"/>
    <mergeCell ref="B377:B378"/>
    <mergeCell ref="B379:B382"/>
    <mergeCell ref="B385:B389"/>
    <mergeCell ref="B393:B394"/>
    <mergeCell ref="B400:B442"/>
    <mergeCell ref="B443:B444"/>
    <mergeCell ref="B445:B447"/>
    <mergeCell ref="B448:B468"/>
    <mergeCell ref="B475:B476"/>
    <mergeCell ref="B477:B478"/>
    <mergeCell ref="B480:B482"/>
    <mergeCell ref="B483:B484"/>
    <mergeCell ref="B485:B486"/>
    <mergeCell ref="B488:B491"/>
    <mergeCell ref="B492:B493"/>
    <mergeCell ref="B495:B496"/>
    <mergeCell ref="B497:B498"/>
    <mergeCell ref="B499:B500"/>
    <mergeCell ref="B501:B502"/>
    <mergeCell ref="B503:B504"/>
    <mergeCell ref="B505:B510"/>
    <mergeCell ref="B511:B512"/>
    <mergeCell ref="B516:B518"/>
    <mergeCell ref="B519:B520"/>
    <mergeCell ref="B521:B525"/>
    <mergeCell ref="B526:B527"/>
    <mergeCell ref="B528:B531"/>
    <mergeCell ref="B533:B534"/>
    <mergeCell ref="B536:B537"/>
    <mergeCell ref="B538:B540"/>
    <mergeCell ref="B541:B543"/>
    <mergeCell ref="B544:B550"/>
    <mergeCell ref="B551:B552"/>
    <mergeCell ref="B554:B555"/>
    <mergeCell ref="B557:B558"/>
    <mergeCell ref="B559:B560"/>
    <mergeCell ref="B561:B563"/>
    <mergeCell ref="B567:B568"/>
    <mergeCell ref="B571:B573"/>
    <mergeCell ref="B575:B576"/>
    <mergeCell ref="B577:B583"/>
    <mergeCell ref="B584:B588"/>
    <mergeCell ref="B589:B591"/>
    <mergeCell ref="B594:B597"/>
    <mergeCell ref="B598:B605"/>
    <mergeCell ref="B606:B610"/>
    <mergeCell ref="B612:B614"/>
    <mergeCell ref="B616:B617"/>
    <mergeCell ref="B618:B620"/>
    <mergeCell ref="B623:B632"/>
    <mergeCell ref="B633:B634"/>
    <mergeCell ref="B636:B637"/>
    <mergeCell ref="B638:B639"/>
    <mergeCell ref="B641:B647"/>
    <mergeCell ref="B648:B650"/>
    <mergeCell ref="B652:B653"/>
    <mergeCell ref="B654:B657"/>
    <mergeCell ref="B660:B661"/>
    <mergeCell ref="B664:B671"/>
    <mergeCell ref="B672:B676"/>
    <mergeCell ref="B677:B678"/>
    <mergeCell ref="B680:B698"/>
    <mergeCell ref="B700:B701"/>
    <mergeCell ref="B704:B705"/>
    <mergeCell ref="B706:B729"/>
    <mergeCell ref="B730:B731"/>
    <mergeCell ref="B732:B737"/>
    <mergeCell ref="B738:B739"/>
    <mergeCell ref="B740:B742"/>
    <mergeCell ref="B747:B748"/>
    <mergeCell ref="B751:B752"/>
    <mergeCell ref="B753:B758"/>
    <mergeCell ref="B760:B761"/>
    <mergeCell ref="B764:B766"/>
    <mergeCell ref="B767:B769"/>
    <mergeCell ref="B772:B777"/>
    <mergeCell ref="B779:B780"/>
    <mergeCell ref="B782:B786"/>
    <mergeCell ref="B787:B788"/>
    <mergeCell ref="B789:B791"/>
    <mergeCell ref="B793:B794"/>
    <mergeCell ref="B795:B797"/>
    <mergeCell ref="B798:B801"/>
    <mergeCell ref="B812:B815"/>
    <mergeCell ref="B816:B818"/>
    <mergeCell ref="B820:B832"/>
    <mergeCell ref="B833:B835"/>
    <mergeCell ref="B838:B840"/>
    <mergeCell ref="B843:B844"/>
    <mergeCell ref="B847:B854"/>
    <mergeCell ref="B857:B859"/>
    <mergeCell ref="B863:B864"/>
    <mergeCell ref="B866:B884"/>
    <mergeCell ref="B885:B888"/>
    <mergeCell ref="B891:B895"/>
    <mergeCell ref="B898:B899"/>
    <mergeCell ref="B901:B906"/>
    <mergeCell ref="B907:B913"/>
    <mergeCell ref="B914:B917"/>
    <mergeCell ref="B918:B919"/>
    <mergeCell ref="B925:B926"/>
    <mergeCell ref="B927:B928"/>
    <mergeCell ref="B929:B931"/>
    <mergeCell ref="B932:B933"/>
    <mergeCell ref="B934:B935"/>
    <mergeCell ref="B936:B937"/>
    <mergeCell ref="B942:B944"/>
    <mergeCell ref="B945:B946"/>
    <mergeCell ref="B947:B949"/>
    <mergeCell ref="B951:B952"/>
    <mergeCell ref="B953:B956"/>
    <mergeCell ref="B959:B961"/>
    <mergeCell ref="B963:B965"/>
    <mergeCell ref="B966:B967"/>
    <mergeCell ref="B973:B1089"/>
    <mergeCell ref="B1094:B1099"/>
    <mergeCell ref="B1100:B1117"/>
    <mergeCell ref="B1118:B1119"/>
    <mergeCell ref="B1122:B1123"/>
    <mergeCell ref="B1124:B1125"/>
    <mergeCell ref="B1128:B1129"/>
    <mergeCell ref="B1136:B1137"/>
    <mergeCell ref="C3:C4"/>
    <mergeCell ref="C5:C7"/>
    <mergeCell ref="C9:C15"/>
    <mergeCell ref="C16:C29"/>
    <mergeCell ref="C30:C38"/>
    <mergeCell ref="C40:C41"/>
    <mergeCell ref="C42:C55"/>
    <mergeCell ref="C56:C78"/>
    <mergeCell ref="C80:C81"/>
    <mergeCell ref="C82:C84"/>
    <mergeCell ref="C85:C97"/>
    <mergeCell ref="C100:C101"/>
    <mergeCell ref="C102:C106"/>
    <mergeCell ref="C108:C110"/>
    <mergeCell ref="C112:C113"/>
    <mergeCell ref="C114:C121"/>
    <mergeCell ref="C122:C124"/>
    <mergeCell ref="C125:C127"/>
    <mergeCell ref="C129:C132"/>
    <mergeCell ref="C134:C135"/>
    <mergeCell ref="C138:C215"/>
    <mergeCell ref="C217:C218"/>
    <mergeCell ref="C219:C220"/>
    <mergeCell ref="C221:C222"/>
    <mergeCell ref="C223:C224"/>
    <mergeCell ref="C227:C239"/>
    <mergeCell ref="C241:C243"/>
    <mergeCell ref="C244:C245"/>
    <mergeCell ref="C247:C288"/>
    <mergeCell ref="C291:C294"/>
    <mergeCell ref="C296:C298"/>
    <mergeCell ref="C300:C307"/>
    <mergeCell ref="C309:C313"/>
    <mergeCell ref="C314:C318"/>
    <mergeCell ref="C319:C321"/>
    <mergeCell ref="C323:C325"/>
    <mergeCell ref="C326:C328"/>
    <mergeCell ref="C331:C336"/>
    <mergeCell ref="C337:C340"/>
    <mergeCell ref="C342:C347"/>
    <mergeCell ref="C348:C356"/>
    <mergeCell ref="C361:C362"/>
    <mergeCell ref="C366:C367"/>
    <mergeCell ref="C370:C371"/>
    <mergeCell ref="C372:C374"/>
    <mergeCell ref="C375:C376"/>
    <mergeCell ref="C377:C378"/>
    <mergeCell ref="C379:C382"/>
    <mergeCell ref="C385:C389"/>
    <mergeCell ref="C393:C394"/>
    <mergeCell ref="C400:C442"/>
    <mergeCell ref="C443:C444"/>
    <mergeCell ref="C445:C447"/>
    <mergeCell ref="C448:C468"/>
    <mergeCell ref="C475:C476"/>
    <mergeCell ref="C477:C478"/>
    <mergeCell ref="C480:C482"/>
    <mergeCell ref="C483:C484"/>
    <mergeCell ref="C485:C486"/>
    <mergeCell ref="C488:C491"/>
    <mergeCell ref="C492:C493"/>
    <mergeCell ref="C495:C496"/>
    <mergeCell ref="C497:C498"/>
    <mergeCell ref="C499:C500"/>
    <mergeCell ref="C501:C502"/>
    <mergeCell ref="C503:C504"/>
    <mergeCell ref="C505:C510"/>
    <mergeCell ref="C511:C512"/>
    <mergeCell ref="C516:C518"/>
    <mergeCell ref="C519:C520"/>
    <mergeCell ref="C521:C525"/>
    <mergeCell ref="C526:C527"/>
    <mergeCell ref="C528:C531"/>
    <mergeCell ref="C533:C534"/>
    <mergeCell ref="C536:C537"/>
    <mergeCell ref="C538:C540"/>
    <mergeCell ref="C541:C543"/>
    <mergeCell ref="C544:C550"/>
    <mergeCell ref="C551:C552"/>
    <mergeCell ref="C554:C555"/>
    <mergeCell ref="C557:C558"/>
    <mergeCell ref="C559:C560"/>
    <mergeCell ref="C561:C563"/>
    <mergeCell ref="C567:C568"/>
    <mergeCell ref="C571:C573"/>
    <mergeCell ref="C575:C576"/>
    <mergeCell ref="C577:C583"/>
    <mergeCell ref="C584:C588"/>
    <mergeCell ref="C589:C591"/>
    <mergeCell ref="C594:C597"/>
    <mergeCell ref="C598:C605"/>
    <mergeCell ref="C606:C610"/>
    <mergeCell ref="C612:C614"/>
    <mergeCell ref="C616:C617"/>
    <mergeCell ref="C618:C620"/>
    <mergeCell ref="C623:C632"/>
    <mergeCell ref="C633:C634"/>
    <mergeCell ref="C636:C637"/>
    <mergeCell ref="C638:C639"/>
    <mergeCell ref="C641:C647"/>
    <mergeCell ref="C648:C650"/>
    <mergeCell ref="C652:C653"/>
    <mergeCell ref="C654:C657"/>
    <mergeCell ref="C660:C661"/>
    <mergeCell ref="C664:C671"/>
    <mergeCell ref="C672:C676"/>
    <mergeCell ref="C677:C678"/>
    <mergeCell ref="C680:C698"/>
    <mergeCell ref="C700:C701"/>
    <mergeCell ref="C704:C705"/>
    <mergeCell ref="C706:C729"/>
    <mergeCell ref="C730:C731"/>
    <mergeCell ref="C732:C737"/>
    <mergeCell ref="C738:C739"/>
    <mergeCell ref="C740:C742"/>
    <mergeCell ref="C747:C748"/>
    <mergeCell ref="C751:C752"/>
    <mergeCell ref="C753:C758"/>
    <mergeCell ref="C760:C761"/>
    <mergeCell ref="C764:C766"/>
    <mergeCell ref="C767:C769"/>
    <mergeCell ref="C772:C777"/>
    <mergeCell ref="C779:C780"/>
    <mergeCell ref="C782:C786"/>
    <mergeCell ref="C787:C788"/>
    <mergeCell ref="C789:C791"/>
    <mergeCell ref="C793:C794"/>
    <mergeCell ref="C795:C797"/>
    <mergeCell ref="C798:C801"/>
    <mergeCell ref="C812:C815"/>
    <mergeCell ref="C816:C818"/>
    <mergeCell ref="C820:C832"/>
    <mergeCell ref="C833:C835"/>
    <mergeCell ref="C838:C840"/>
    <mergeCell ref="C843:C844"/>
    <mergeCell ref="C847:C854"/>
    <mergeCell ref="C857:C859"/>
    <mergeCell ref="C863:C864"/>
    <mergeCell ref="C866:C884"/>
    <mergeCell ref="C885:C888"/>
    <mergeCell ref="C891:C895"/>
    <mergeCell ref="C898:C899"/>
    <mergeCell ref="C901:C906"/>
    <mergeCell ref="C907:C913"/>
    <mergeCell ref="C914:C917"/>
    <mergeCell ref="C918:C919"/>
    <mergeCell ref="C925:C926"/>
    <mergeCell ref="C927:C928"/>
    <mergeCell ref="C929:C931"/>
    <mergeCell ref="C932:C933"/>
    <mergeCell ref="C934:C935"/>
    <mergeCell ref="C936:C937"/>
    <mergeCell ref="C942:C944"/>
    <mergeCell ref="C945:C946"/>
    <mergeCell ref="C947:C949"/>
    <mergeCell ref="C951:C952"/>
    <mergeCell ref="C953:C956"/>
    <mergeCell ref="C959:C961"/>
    <mergeCell ref="C963:C965"/>
    <mergeCell ref="C966:C967"/>
    <mergeCell ref="C973:C1089"/>
    <mergeCell ref="C1094:C1099"/>
    <mergeCell ref="C1100:C1117"/>
    <mergeCell ref="C1118:C1119"/>
    <mergeCell ref="C1122:C1123"/>
    <mergeCell ref="C1124:C1125"/>
    <mergeCell ref="C1128:C1129"/>
    <mergeCell ref="C1136:C1137"/>
    <mergeCell ref="D3:D4"/>
    <mergeCell ref="D5:D7"/>
    <mergeCell ref="D9:D15"/>
    <mergeCell ref="D16:D29"/>
    <mergeCell ref="D30:D38"/>
    <mergeCell ref="D40:D41"/>
    <mergeCell ref="D42:D55"/>
    <mergeCell ref="D56:D78"/>
    <mergeCell ref="D80:D81"/>
    <mergeCell ref="D82:D84"/>
    <mergeCell ref="D85:D97"/>
    <mergeCell ref="D100:D101"/>
    <mergeCell ref="D102:D106"/>
    <mergeCell ref="D108:D110"/>
    <mergeCell ref="D112:D113"/>
    <mergeCell ref="D114:D121"/>
    <mergeCell ref="D122:D124"/>
    <mergeCell ref="D125:D127"/>
    <mergeCell ref="D129:D132"/>
    <mergeCell ref="D134:D135"/>
    <mergeCell ref="D138:D215"/>
    <mergeCell ref="D217:D218"/>
    <mergeCell ref="D219:D220"/>
    <mergeCell ref="D221:D222"/>
    <mergeCell ref="D223:D224"/>
    <mergeCell ref="D227:D239"/>
    <mergeCell ref="D241:D243"/>
    <mergeCell ref="D244:D245"/>
    <mergeCell ref="D247:D288"/>
    <mergeCell ref="D291:D294"/>
    <mergeCell ref="D296:D298"/>
    <mergeCell ref="D300:D307"/>
    <mergeCell ref="D309:D313"/>
    <mergeCell ref="D314:D318"/>
    <mergeCell ref="D319:D321"/>
    <mergeCell ref="D323:D325"/>
    <mergeCell ref="D326:D328"/>
    <mergeCell ref="D331:D336"/>
    <mergeCell ref="D337:D340"/>
    <mergeCell ref="D342:D347"/>
    <mergeCell ref="D348:D356"/>
    <mergeCell ref="D361:D362"/>
    <mergeCell ref="D366:D367"/>
    <mergeCell ref="D370:D371"/>
    <mergeCell ref="D372:D374"/>
    <mergeCell ref="D375:D376"/>
    <mergeCell ref="D377:D378"/>
    <mergeCell ref="D379:D382"/>
    <mergeCell ref="D385:D389"/>
    <mergeCell ref="D393:D394"/>
    <mergeCell ref="D400:D442"/>
    <mergeCell ref="D443:D444"/>
    <mergeCell ref="D445:D447"/>
    <mergeCell ref="D448:D468"/>
    <mergeCell ref="D475:D476"/>
    <mergeCell ref="D477:D478"/>
    <mergeCell ref="D480:D482"/>
    <mergeCell ref="D483:D484"/>
    <mergeCell ref="D485:D486"/>
    <mergeCell ref="D488:D491"/>
    <mergeCell ref="D492:D493"/>
    <mergeCell ref="D495:D496"/>
    <mergeCell ref="D497:D498"/>
    <mergeCell ref="D499:D500"/>
    <mergeCell ref="D501:D502"/>
    <mergeCell ref="D503:D504"/>
    <mergeCell ref="D505:D510"/>
    <mergeCell ref="D511:D512"/>
    <mergeCell ref="D516:D518"/>
    <mergeCell ref="D519:D520"/>
    <mergeCell ref="D521:D525"/>
    <mergeCell ref="D526:D527"/>
    <mergeCell ref="D528:D531"/>
    <mergeCell ref="D533:D534"/>
    <mergeCell ref="D536:D537"/>
    <mergeCell ref="D538:D540"/>
    <mergeCell ref="D541:D543"/>
    <mergeCell ref="D544:D550"/>
    <mergeCell ref="D551:D552"/>
    <mergeCell ref="D554:D555"/>
    <mergeCell ref="D557:D558"/>
    <mergeCell ref="D559:D560"/>
    <mergeCell ref="D561:D563"/>
    <mergeCell ref="D567:D568"/>
    <mergeCell ref="D571:D573"/>
    <mergeCell ref="D575:D576"/>
    <mergeCell ref="D577:D583"/>
    <mergeCell ref="D584:D588"/>
    <mergeCell ref="D589:D591"/>
    <mergeCell ref="D594:D597"/>
    <mergeCell ref="D598:D605"/>
    <mergeCell ref="D606:D610"/>
    <mergeCell ref="D612:D614"/>
    <mergeCell ref="D616:D617"/>
    <mergeCell ref="D618:D620"/>
    <mergeCell ref="D623:D632"/>
    <mergeCell ref="D633:D634"/>
    <mergeCell ref="D636:D637"/>
    <mergeCell ref="D638:D639"/>
    <mergeCell ref="D641:D647"/>
    <mergeCell ref="D648:D650"/>
    <mergeCell ref="D652:D653"/>
    <mergeCell ref="D654:D657"/>
    <mergeCell ref="D660:D661"/>
    <mergeCell ref="D664:D671"/>
    <mergeCell ref="D672:D676"/>
    <mergeCell ref="D677:D678"/>
    <mergeCell ref="D680:D698"/>
    <mergeCell ref="D700:D701"/>
    <mergeCell ref="D704:D705"/>
    <mergeCell ref="D706:D729"/>
    <mergeCell ref="D730:D731"/>
    <mergeCell ref="D732:D737"/>
    <mergeCell ref="D738:D739"/>
    <mergeCell ref="D740:D742"/>
    <mergeCell ref="D747:D748"/>
    <mergeCell ref="D751:D752"/>
    <mergeCell ref="D753:D758"/>
    <mergeCell ref="D760:D761"/>
    <mergeCell ref="D764:D766"/>
    <mergeCell ref="D767:D769"/>
    <mergeCell ref="D772:D777"/>
    <mergeCell ref="D779:D780"/>
    <mergeCell ref="D782:D786"/>
    <mergeCell ref="D787:D788"/>
    <mergeCell ref="D789:D791"/>
    <mergeCell ref="D793:D794"/>
    <mergeCell ref="D795:D797"/>
    <mergeCell ref="D798:D801"/>
    <mergeCell ref="D812:D815"/>
    <mergeCell ref="D816:D818"/>
    <mergeCell ref="D820:D832"/>
    <mergeCell ref="D833:D835"/>
    <mergeCell ref="D838:D840"/>
    <mergeCell ref="D843:D844"/>
    <mergeCell ref="D847:D854"/>
    <mergeCell ref="D857:D859"/>
    <mergeCell ref="D863:D864"/>
    <mergeCell ref="D866:D884"/>
    <mergeCell ref="D885:D888"/>
    <mergeCell ref="D891:D895"/>
    <mergeCell ref="D898:D899"/>
    <mergeCell ref="D901:D906"/>
    <mergeCell ref="D907:D913"/>
    <mergeCell ref="D914:D917"/>
    <mergeCell ref="D918:D919"/>
    <mergeCell ref="D925:D926"/>
    <mergeCell ref="D927:D928"/>
    <mergeCell ref="D929:D931"/>
    <mergeCell ref="D932:D933"/>
    <mergeCell ref="D934:D935"/>
    <mergeCell ref="D936:D937"/>
    <mergeCell ref="D942:D944"/>
    <mergeCell ref="D945:D946"/>
    <mergeCell ref="D947:D949"/>
    <mergeCell ref="D951:D952"/>
    <mergeCell ref="D953:D956"/>
    <mergeCell ref="D959:D961"/>
    <mergeCell ref="D963:D965"/>
    <mergeCell ref="D966:D967"/>
    <mergeCell ref="D973:D1089"/>
    <mergeCell ref="D1094:D1099"/>
    <mergeCell ref="D1100:D1117"/>
    <mergeCell ref="D1118:D1119"/>
    <mergeCell ref="D1122:D1123"/>
    <mergeCell ref="D1124:D1125"/>
    <mergeCell ref="D1128:D1129"/>
    <mergeCell ref="D1136:D1137"/>
    <mergeCell ref="K3:K4"/>
    <mergeCell ref="K5:K7"/>
    <mergeCell ref="K9:K15"/>
    <mergeCell ref="K16:K29"/>
    <mergeCell ref="K30:K38"/>
    <mergeCell ref="K40:K41"/>
    <mergeCell ref="K42:K55"/>
    <mergeCell ref="K56:K78"/>
    <mergeCell ref="K80:K81"/>
    <mergeCell ref="K82:K84"/>
    <mergeCell ref="K85:K97"/>
    <mergeCell ref="K100:K101"/>
    <mergeCell ref="K102:K106"/>
    <mergeCell ref="K108:K110"/>
    <mergeCell ref="K112:K113"/>
    <mergeCell ref="K114:K121"/>
    <mergeCell ref="K122:K124"/>
    <mergeCell ref="K125:K127"/>
    <mergeCell ref="K129:K132"/>
    <mergeCell ref="K134:K135"/>
    <mergeCell ref="K138:K215"/>
    <mergeCell ref="K217:K218"/>
    <mergeCell ref="K219:K220"/>
    <mergeCell ref="K221:K222"/>
    <mergeCell ref="K223:K224"/>
    <mergeCell ref="K227:K239"/>
    <mergeCell ref="K241:K243"/>
    <mergeCell ref="K244:K245"/>
    <mergeCell ref="K247:K288"/>
    <mergeCell ref="K291:K294"/>
    <mergeCell ref="K296:K298"/>
    <mergeCell ref="K300:K307"/>
    <mergeCell ref="K309:K313"/>
    <mergeCell ref="K314:K318"/>
    <mergeCell ref="K319:K321"/>
    <mergeCell ref="K323:K325"/>
    <mergeCell ref="K326:K328"/>
    <mergeCell ref="K331:K336"/>
    <mergeCell ref="K337:K340"/>
    <mergeCell ref="K342:K347"/>
    <mergeCell ref="K348:K356"/>
    <mergeCell ref="K361:K362"/>
    <mergeCell ref="K366:K367"/>
    <mergeCell ref="K370:K371"/>
    <mergeCell ref="K372:K374"/>
    <mergeCell ref="K375:K376"/>
    <mergeCell ref="K377:K378"/>
    <mergeCell ref="K379:K382"/>
    <mergeCell ref="K385:K389"/>
    <mergeCell ref="K393:K394"/>
    <mergeCell ref="K400:K442"/>
    <mergeCell ref="K443:K444"/>
    <mergeCell ref="K445:K447"/>
    <mergeCell ref="K448:K468"/>
    <mergeCell ref="K475:K476"/>
    <mergeCell ref="K477:K478"/>
    <mergeCell ref="K480:K482"/>
    <mergeCell ref="K483:K484"/>
    <mergeCell ref="K485:K486"/>
    <mergeCell ref="K488:K491"/>
    <mergeCell ref="K492:K493"/>
    <mergeCell ref="K495:K496"/>
    <mergeCell ref="K497:K498"/>
    <mergeCell ref="K499:K500"/>
    <mergeCell ref="K501:K502"/>
    <mergeCell ref="K503:K504"/>
    <mergeCell ref="K505:K510"/>
    <mergeCell ref="K511:K512"/>
    <mergeCell ref="K516:K518"/>
    <mergeCell ref="K519:K520"/>
    <mergeCell ref="K521:K525"/>
    <mergeCell ref="K526:K527"/>
    <mergeCell ref="K528:K531"/>
    <mergeCell ref="K533:K534"/>
    <mergeCell ref="K536:K537"/>
    <mergeCell ref="K538:K540"/>
    <mergeCell ref="K541:K543"/>
    <mergeCell ref="K544:K550"/>
    <mergeCell ref="K551:K552"/>
    <mergeCell ref="K554:K555"/>
    <mergeCell ref="K557:K558"/>
    <mergeCell ref="K559:K560"/>
    <mergeCell ref="K561:K563"/>
    <mergeCell ref="K567:K568"/>
    <mergeCell ref="K571:K573"/>
    <mergeCell ref="K575:K576"/>
    <mergeCell ref="K577:K583"/>
    <mergeCell ref="K584:K588"/>
    <mergeCell ref="K589:K591"/>
    <mergeCell ref="K594:K597"/>
    <mergeCell ref="K598:K605"/>
    <mergeCell ref="K606:K610"/>
    <mergeCell ref="K612:K614"/>
    <mergeCell ref="K616:K617"/>
    <mergeCell ref="K618:K620"/>
    <mergeCell ref="K623:K632"/>
    <mergeCell ref="K633:K634"/>
    <mergeCell ref="K636:K637"/>
    <mergeCell ref="K638:K639"/>
    <mergeCell ref="K641:K647"/>
    <mergeCell ref="K648:K650"/>
    <mergeCell ref="K652:K653"/>
    <mergeCell ref="K654:K657"/>
    <mergeCell ref="K660:K661"/>
    <mergeCell ref="K664:K671"/>
    <mergeCell ref="K672:K676"/>
    <mergeCell ref="K677:K678"/>
    <mergeCell ref="K680:K698"/>
    <mergeCell ref="K700:K701"/>
    <mergeCell ref="K704:K705"/>
    <mergeCell ref="K706:K729"/>
    <mergeCell ref="K730:K731"/>
    <mergeCell ref="K732:K737"/>
    <mergeCell ref="K738:K739"/>
    <mergeCell ref="K740:K742"/>
    <mergeCell ref="K747:K748"/>
    <mergeCell ref="K751:K752"/>
    <mergeCell ref="K753:K758"/>
    <mergeCell ref="K760:K761"/>
    <mergeCell ref="K764:K766"/>
    <mergeCell ref="K767:K769"/>
    <mergeCell ref="K772:K777"/>
    <mergeCell ref="K779:K780"/>
    <mergeCell ref="K782:K786"/>
    <mergeCell ref="K787:K788"/>
    <mergeCell ref="K789:K791"/>
    <mergeCell ref="K793:K794"/>
    <mergeCell ref="K795:K797"/>
    <mergeCell ref="K798:K801"/>
    <mergeCell ref="K812:K815"/>
    <mergeCell ref="K816:K818"/>
    <mergeCell ref="K820:K832"/>
    <mergeCell ref="K833:K835"/>
    <mergeCell ref="K838:K840"/>
    <mergeCell ref="K843:K844"/>
    <mergeCell ref="K847:K854"/>
    <mergeCell ref="K857:K859"/>
    <mergeCell ref="K863:K864"/>
    <mergeCell ref="K866:K884"/>
    <mergeCell ref="K885:K888"/>
    <mergeCell ref="K891:K895"/>
    <mergeCell ref="K898:K899"/>
    <mergeCell ref="K901:K906"/>
    <mergeCell ref="K907:K913"/>
    <mergeCell ref="K914:K917"/>
    <mergeCell ref="K918:K919"/>
    <mergeCell ref="K925:K926"/>
    <mergeCell ref="K927:K928"/>
    <mergeCell ref="K929:K931"/>
    <mergeCell ref="K932:K933"/>
    <mergeCell ref="K934:K935"/>
    <mergeCell ref="K936:K937"/>
    <mergeCell ref="K942:K944"/>
    <mergeCell ref="K945:K946"/>
    <mergeCell ref="K947:K949"/>
    <mergeCell ref="K951:K952"/>
    <mergeCell ref="K953:K956"/>
    <mergeCell ref="K959:K961"/>
    <mergeCell ref="K963:K965"/>
    <mergeCell ref="K966:K967"/>
    <mergeCell ref="K973:K1089"/>
    <mergeCell ref="K1094:K1099"/>
    <mergeCell ref="K1100:K1117"/>
    <mergeCell ref="K1118:K1119"/>
    <mergeCell ref="K1122:K1123"/>
    <mergeCell ref="K1124:K1125"/>
    <mergeCell ref="K1128:K1129"/>
    <mergeCell ref="K1136:K1137"/>
  </mergeCells>
  <conditionalFormatting sqref="F122">
    <cfRule type="duplicateValues" dxfId="0" priority="5"/>
  </conditionalFormatting>
  <conditionalFormatting sqref="F123">
    <cfRule type="duplicateValues" dxfId="0" priority="4"/>
  </conditionalFormatting>
  <conditionalFormatting sqref="F124">
    <cfRule type="duplicateValues" dxfId="0" priority="3"/>
  </conditionalFormatting>
  <conditionalFormatting sqref="F176">
    <cfRule type="duplicateValues" dxfId="1" priority="33"/>
    <cfRule type="duplicateValues" dxfId="1" priority="34"/>
  </conditionalFormatting>
  <conditionalFormatting sqref="F177"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</conditionalFormatting>
  <conditionalFormatting sqref="F178"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</conditionalFormatting>
  <conditionalFormatting sqref="F179">
    <cfRule type="duplicateValues" dxfId="1" priority="31"/>
    <cfRule type="duplicateValues" dxfId="1" priority="32"/>
  </conditionalFormatting>
  <conditionalFormatting sqref="F180"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F181"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</conditionalFormatting>
  <conditionalFormatting sqref="F190">
    <cfRule type="duplicateValues" dxfId="1" priority="9"/>
  </conditionalFormatting>
  <conditionalFormatting sqref="F465">
    <cfRule type="duplicateValues" dxfId="1" priority="39"/>
  </conditionalFormatting>
  <conditionalFormatting sqref="F468">
    <cfRule type="duplicateValues" dxfId="1" priority="37"/>
  </conditionalFormatting>
  <conditionalFormatting sqref="F56:F78">
    <cfRule type="duplicateValues" dxfId="1" priority="6"/>
    <cfRule type="duplicateValues" dxfId="1" priority="7"/>
    <cfRule type="duplicateValues" dxfId="1" priority="8"/>
  </conditionalFormatting>
  <conditionalFormatting sqref="F173:F175">
    <cfRule type="duplicateValues" dxfId="1" priority="35"/>
    <cfRule type="duplicateValues" dxfId="1" priority="36"/>
  </conditionalFormatting>
  <conditionalFormatting sqref="F247:F288">
    <cfRule type="duplicateValues" dxfId="1" priority="1"/>
    <cfRule type="duplicateValues" dxfId="1" priority="2"/>
  </conditionalFormatting>
  <conditionalFormatting sqref="F466:F467">
    <cfRule type="duplicateValues" dxfId="1" priority="38"/>
  </conditionalFormatting>
  <conditionalFormatting sqref="F182:F189 F191:F215">
    <cfRule type="duplicateValues" dxfId="1" priority="10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2025-06-26T06:10:00Z</dcterms:created>
  <dcterms:modified xsi:type="dcterms:W3CDTF">2025-06-26T06:20:27Z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DBF98EFB815143FF8AA57963904FD086</vt:lpwstr>
  </property>
  <property fmtid="{D5CDD505-2E9C-101B-9397-08002B2CF9AE}" pid="3" name="KSOProductBuildVer">
    <vt:lpwstr>2052-11.8.2.12094</vt:lpwstr>
  </property>
</Properties>
</file>