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MoveData\Users\huawei\Desktop\2026年耕地地力保护补贴发放表格\"/>
    </mc:Choice>
  </mc:AlternateContent>
  <bookViews>
    <workbookView xWindow="0" yWindow="0" windowWidth="24225" windowHeight="12540"/>
  </bookViews>
  <sheets>
    <sheet name="礼官" sheetId="7" r:id="rId1"/>
    <sheet name="北谢" sheetId="8" r:id="rId2"/>
    <sheet name="陈桥" sheetId="9" r:id="rId3"/>
    <sheet name="大房" sheetId="10" r:id="rId4"/>
    <sheet name="东塘" sheetId="11" r:id="rId5"/>
    <sheet name="蒋家" sheetId="12" r:id="rId6"/>
    <sheet name="南谢" sheetId="13" r:id="rId7"/>
    <sheet name="南闫" sheetId="14" r:id="rId8"/>
    <sheet name="沈家" sheetId="15" r:id="rId9"/>
    <sheet name="石门" sheetId="16" r:id="rId10"/>
    <sheet name="石庙" sheetId="17" r:id="rId11"/>
    <sheet name="隋家" sheetId="18" r:id="rId12"/>
    <sheet name="小房" sheetId="19" r:id="rId13"/>
    <sheet name="新民" sheetId="20" r:id="rId14"/>
    <sheet name="义和" sheetId="21" r:id="rId15"/>
    <sheet name="迎先" sheetId="22" r:id="rId16"/>
  </sheets>
  <calcPr calcId="162913"/>
</workbook>
</file>

<file path=xl/calcChain.xml><?xml version="1.0" encoding="utf-8"?>
<calcChain xmlns="http://schemas.openxmlformats.org/spreadsheetml/2006/main">
  <c r="C46" i="22" l="1"/>
  <c r="C7" i="21" l="1"/>
  <c r="C21" i="18" l="1"/>
  <c r="C23" i="16" l="1"/>
  <c r="C26" i="15" l="1"/>
  <c r="C24" i="15"/>
  <c r="C19" i="15"/>
  <c r="C14" i="15"/>
  <c r="C12" i="15"/>
  <c r="C9" i="15"/>
  <c r="C45" i="15" s="1"/>
  <c r="C103" i="14" l="1"/>
  <c r="C10" i="13" l="1"/>
  <c r="C58" i="12" l="1"/>
  <c r="C92" i="10" l="1"/>
  <c r="C7" i="8" l="1"/>
  <c r="C7" i="7" l="1"/>
</calcChain>
</file>

<file path=xl/sharedStrings.xml><?xml version="1.0" encoding="utf-8"?>
<sst xmlns="http://schemas.openxmlformats.org/spreadsheetml/2006/main" count="519" uniqueCount="419">
  <si>
    <t>序号</t>
  </si>
  <si>
    <t>监督举报电话：</t>
  </si>
  <si>
    <t>合计</t>
    <phoneticPr fontId="2" type="noConversion"/>
  </si>
  <si>
    <t>单位：亩（保留两位小数）</t>
  </si>
  <si>
    <t>种粮农民姓名</t>
  </si>
  <si>
    <t>小麦种植面积</t>
  </si>
  <si>
    <t>备注</t>
  </si>
  <si>
    <t>李长彬</t>
  </si>
  <si>
    <t>石广磊</t>
  </si>
  <si>
    <t>李长季</t>
  </si>
  <si>
    <t>合计</t>
  </si>
  <si>
    <t>2026年度 礼官  村（居）耕地地力保护补贴分户公示表</t>
    <phoneticPr fontId="2" type="noConversion"/>
  </si>
  <si>
    <t>镇、街道（盖章）：公示时间：2026年3月23日至2026年3月27日</t>
    <phoneticPr fontId="2" type="noConversion"/>
  </si>
  <si>
    <t>合计</t>
    <phoneticPr fontId="2" type="noConversion"/>
  </si>
  <si>
    <t>2026年度 北谢  村（居）耕地地力保护补贴分户公示表</t>
    <phoneticPr fontId="2" type="noConversion"/>
  </si>
  <si>
    <t>镇、街道（盖章）：公示时间：2026年3月23日至 2026年3月27日</t>
    <phoneticPr fontId="2" type="noConversion"/>
  </si>
  <si>
    <t>张艳美</t>
  </si>
  <si>
    <t>张方军</t>
  </si>
  <si>
    <t>沈长征</t>
  </si>
  <si>
    <t>合计</t>
    <phoneticPr fontId="2" type="noConversion"/>
  </si>
  <si>
    <t>周连香</t>
  </si>
  <si>
    <t>2026年度 陈桥  村（居）耕地地力保护补贴分户公示表</t>
    <phoneticPr fontId="2" type="noConversion"/>
  </si>
  <si>
    <t>镇、街道（盖章）：公示时间：2026年3月23日至2026年3月27日</t>
    <phoneticPr fontId="2" type="noConversion"/>
  </si>
  <si>
    <t>2026年度 大房 村（居）耕地地力保护补贴分户公示表</t>
    <phoneticPr fontId="2" type="noConversion"/>
  </si>
  <si>
    <t>镇、街道（盖章）：公示时间： 2026年3月23日至2026年3月27日</t>
  </si>
  <si>
    <t>梁永东</t>
  </si>
  <si>
    <t>梁永军</t>
  </si>
  <si>
    <t>董静波</t>
  </si>
  <si>
    <t>董波</t>
  </si>
  <si>
    <t>房启峰</t>
  </si>
  <si>
    <t>房民昌</t>
  </si>
  <si>
    <t>吕成生</t>
  </si>
  <si>
    <t>房海永</t>
  </si>
  <si>
    <t>孟凯</t>
  </si>
  <si>
    <t>房崇军</t>
  </si>
  <si>
    <t>孟宪德</t>
  </si>
  <si>
    <t>刘修富</t>
  </si>
  <si>
    <t>房英</t>
  </si>
  <si>
    <t>李茂顺</t>
  </si>
  <si>
    <t>石绍河</t>
  </si>
  <si>
    <t>范世孝</t>
  </si>
  <si>
    <t>石志同</t>
  </si>
  <si>
    <t>刘兴云</t>
  </si>
  <si>
    <t>房迎修</t>
  </si>
  <si>
    <t>房义修</t>
  </si>
  <si>
    <t>董建成</t>
  </si>
  <si>
    <t>孟凡友</t>
  </si>
  <si>
    <t>孟繁富</t>
  </si>
  <si>
    <t>曹桂芬</t>
  </si>
  <si>
    <t>孟祥峰</t>
  </si>
  <si>
    <t>张亮</t>
  </si>
  <si>
    <t>沈广利</t>
  </si>
  <si>
    <t>石广琴</t>
  </si>
  <si>
    <t>石红升</t>
  </si>
  <si>
    <t>石少伟</t>
  </si>
  <si>
    <t>王希海</t>
  </si>
  <si>
    <t>石绍豫</t>
  </si>
  <si>
    <t>王允强</t>
  </si>
  <si>
    <t>王陆军</t>
  </si>
  <si>
    <t>崔传鸿</t>
  </si>
  <si>
    <t>崔允明</t>
  </si>
  <si>
    <t>槐玲美</t>
  </si>
  <si>
    <t>王桂华</t>
  </si>
  <si>
    <t>房海昌</t>
  </si>
  <si>
    <t>鲍德峰</t>
  </si>
  <si>
    <t>鲍德永</t>
  </si>
  <si>
    <t>崔传浚</t>
  </si>
  <si>
    <t>鲍泽泉</t>
  </si>
  <si>
    <t>王新峰</t>
  </si>
  <si>
    <t>鲍世强</t>
  </si>
  <si>
    <t>李世明</t>
  </si>
  <si>
    <t>张秀英</t>
  </si>
  <si>
    <t>鲍世刚</t>
  </si>
  <si>
    <t>鲍泽友</t>
  </si>
  <si>
    <t>鲍凤美</t>
  </si>
  <si>
    <t>杨爱荣</t>
  </si>
  <si>
    <t>王建国</t>
  </si>
  <si>
    <t>王建新</t>
  </si>
  <si>
    <t>刘爱英</t>
  </si>
  <si>
    <t>鲍贻文</t>
  </si>
  <si>
    <t>吕承华</t>
  </si>
  <si>
    <t>鲍红艳</t>
  </si>
  <si>
    <t>王延喜</t>
  </si>
  <si>
    <t>王延福</t>
  </si>
  <si>
    <t>王爱民</t>
  </si>
  <si>
    <t>徐启忠</t>
  </si>
  <si>
    <t>孟凡春</t>
  </si>
  <si>
    <t>孟凡林</t>
  </si>
  <si>
    <t>王爱玲</t>
  </si>
  <si>
    <t>崔军</t>
  </si>
  <si>
    <t>崔健</t>
  </si>
  <si>
    <t>崔新忠</t>
  </si>
  <si>
    <t>王允利</t>
  </si>
  <si>
    <t>王允刚</t>
  </si>
  <si>
    <t>王允峰</t>
  </si>
  <si>
    <t>沈桂云</t>
  </si>
  <si>
    <t>王允龙</t>
  </si>
  <si>
    <t>孟庆荣</t>
  </si>
  <si>
    <t>鲍德福</t>
  </si>
  <si>
    <t>包秀芹</t>
  </si>
  <si>
    <t>沈艳青</t>
  </si>
  <si>
    <t>崔传滋</t>
  </si>
  <si>
    <t>鲍丰波</t>
  </si>
  <si>
    <t>鲍玉波</t>
  </si>
  <si>
    <t>房平修</t>
  </si>
  <si>
    <t>苏向成</t>
  </si>
  <si>
    <t>苏向忠</t>
  </si>
  <si>
    <t>苏向平</t>
  </si>
  <si>
    <t>鲍强</t>
  </si>
  <si>
    <t>鲍刚</t>
  </si>
  <si>
    <t>范世忠</t>
  </si>
  <si>
    <t>梁永文</t>
  </si>
  <si>
    <t>李秀芸</t>
  </si>
  <si>
    <t>2026年度 东塘  村（居）耕地地力保护补贴分户公示表</t>
    <phoneticPr fontId="2" type="noConversion"/>
  </si>
  <si>
    <t>镇、街道（盖章）：公示时间：2026年3月23日至2026年3月27日</t>
    <phoneticPr fontId="2" type="noConversion"/>
  </si>
  <si>
    <t>2026年度蒋家村耕地地力保护补贴分户公示表</t>
    <phoneticPr fontId="10" type="noConversion"/>
  </si>
  <si>
    <t>镇、街道（盖章）：       公示时间：2026年3月23日至 2026年3月27日</t>
    <phoneticPr fontId="10" type="noConversion"/>
  </si>
  <si>
    <t>范连平</t>
  </si>
  <si>
    <t>范立成</t>
  </si>
  <si>
    <t>裴文凯</t>
  </si>
  <si>
    <t>陈文忠</t>
  </si>
  <si>
    <t>范建亮</t>
  </si>
  <si>
    <t>崔玲芸</t>
  </si>
  <si>
    <t>陈文江</t>
  </si>
  <si>
    <t>范建春</t>
  </si>
  <si>
    <t>陈宏梅</t>
  </si>
  <si>
    <t>裴涛</t>
  </si>
  <si>
    <t>范建波</t>
  </si>
  <si>
    <t>范建良</t>
  </si>
  <si>
    <t>范立孝</t>
  </si>
  <si>
    <t>范彬</t>
  </si>
  <si>
    <t>范文</t>
  </si>
  <si>
    <t>陈文山</t>
  </si>
  <si>
    <t>范德连</t>
  </si>
  <si>
    <t>展云英</t>
  </si>
  <si>
    <t>鲍贻生</t>
  </si>
  <si>
    <t>范建贞</t>
  </si>
  <si>
    <t>徐乃臣</t>
  </si>
  <si>
    <t>陈文河</t>
  </si>
  <si>
    <t>范建涛</t>
  </si>
  <si>
    <t>范建莹</t>
  </si>
  <si>
    <t>范振华</t>
  </si>
  <si>
    <t>范瑞玲</t>
  </si>
  <si>
    <t>范立国</t>
  </si>
  <si>
    <t>徐乃成</t>
  </si>
  <si>
    <t>范坤</t>
  </si>
  <si>
    <t>杨素琴</t>
  </si>
  <si>
    <t>陈金生</t>
  </si>
  <si>
    <t>范建孝</t>
  </si>
  <si>
    <t>范建州</t>
  </si>
  <si>
    <t>于振国</t>
  </si>
  <si>
    <t>张桂芸</t>
  </si>
  <si>
    <t>陈文永</t>
  </si>
  <si>
    <t>范立君</t>
  </si>
  <si>
    <t>陈文强</t>
  </si>
  <si>
    <t>范建强</t>
  </si>
  <si>
    <t>范建鹏</t>
  </si>
  <si>
    <t>范海峰</t>
  </si>
  <si>
    <t>范贵桐</t>
  </si>
  <si>
    <t>范建民</t>
  </si>
  <si>
    <t>马立强</t>
  </si>
  <si>
    <t>范德禄</t>
  </si>
  <si>
    <t>范秋玲</t>
  </si>
  <si>
    <t>徐启生</t>
  </si>
  <si>
    <t>郑梅</t>
  </si>
  <si>
    <t>徐乃生</t>
  </si>
  <si>
    <t>范立柱</t>
  </si>
  <si>
    <t>范建明</t>
  </si>
  <si>
    <t>徐乃新</t>
  </si>
  <si>
    <t>徐乃忠</t>
  </si>
  <si>
    <t>范建德</t>
  </si>
  <si>
    <t>2026年度 南谢  村（居）耕地地力保护补贴分户公示表</t>
    <phoneticPr fontId="2" type="noConversion"/>
  </si>
  <si>
    <t>镇、街道（盖章）： 公示时间：2026年3月23日至2026年3月27日</t>
    <phoneticPr fontId="2" type="noConversion"/>
  </si>
  <si>
    <t>刘元滨</t>
  </si>
  <si>
    <t>吕爱玲</t>
  </si>
  <si>
    <t>李新水</t>
  </si>
  <si>
    <t>李忠明</t>
  </si>
  <si>
    <t>刘元臣</t>
  </si>
  <si>
    <t>刘忠文</t>
  </si>
  <si>
    <t>李贤军</t>
  </si>
  <si>
    <t>李永远</t>
  </si>
  <si>
    <t>李福远</t>
  </si>
  <si>
    <t>张桂英</t>
  </si>
  <si>
    <t>段垒</t>
  </si>
  <si>
    <t>肖立梅</t>
  </si>
  <si>
    <t>王权业</t>
  </si>
  <si>
    <t>陈君平</t>
  </si>
  <si>
    <t>李贤英</t>
  </si>
  <si>
    <t>朱洪铎</t>
  </si>
  <si>
    <t>王勉峰</t>
  </si>
  <si>
    <t>王子厚</t>
  </si>
  <si>
    <t>聂启云</t>
  </si>
  <si>
    <t>孔现涛</t>
  </si>
  <si>
    <t>朱训诚</t>
  </si>
  <si>
    <t>李贤新</t>
  </si>
  <si>
    <t>马以成</t>
  </si>
  <si>
    <t>王勉红</t>
  </si>
  <si>
    <t>王圣业</t>
  </si>
  <si>
    <t>李斌</t>
  </si>
  <si>
    <t>李向河</t>
  </si>
  <si>
    <t>朱洪良</t>
  </si>
  <si>
    <t>李连兵</t>
  </si>
  <si>
    <t>李红兵</t>
  </si>
  <si>
    <t>朱训钢</t>
  </si>
  <si>
    <t>李贤文</t>
  </si>
  <si>
    <t>李向淮</t>
  </si>
  <si>
    <t>陈荣华</t>
  </si>
  <si>
    <t>吴爱英</t>
  </si>
  <si>
    <t>王克贞</t>
  </si>
  <si>
    <t>魏爱民</t>
  </si>
  <si>
    <t>王忠美</t>
  </si>
  <si>
    <t>魏爱军</t>
  </si>
  <si>
    <t>魏爱琴</t>
  </si>
  <si>
    <t>景艳军</t>
  </si>
  <si>
    <t>王胜利</t>
  </si>
  <si>
    <t>魏俊成</t>
  </si>
  <si>
    <t>吕桂清</t>
  </si>
  <si>
    <t>向德敏</t>
  </si>
  <si>
    <t>向德新</t>
  </si>
  <si>
    <t>王秀芬</t>
  </si>
  <si>
    <t>高建华</t>
  </si>
  <si>
    <t>孟庆凤</t>
  </si>
  <si>
    <t>吕呈在</t>
  </si>
  <si>
    <t>耿洪霞</t>
  </si>
  <si>
    <t>仇道清</t>
  </si>
  <si>
    <t>耿福寅</t>
  </si>
  <si>
    <t>沈素君</t>
  </si>
  <si>
    <t>鲍泽水</t>
  </si>
  <si>
    <t>况德利</t>
  </si>
  <si>
    <t>况春华</t>
  </si>
  <si>
    <t>毛志文</t>
  </si>
  <si>
    <t>毛志海</t>
  </si>
  <si>
    <t>毛志江</t>
  </si>
  <si>
    <t>周敬莲</t>
  </si>
  <si>
    <t>王世美</t>
  </si>
  <si>
    <t>耿洪志</t>
  </si>
  <si>
    <t>况德学</t>
  </si>
  <si>
    <t>鲍波</t>
  </si>
  <si>
    <t>闫桂美</t>
  </si>
  <si>
    <t>耿波</t>
  </si>
  <si>
    <t>况德民</t>
  </si>
  <si>
    <t>孙建国</t>
  </si>
  <si>
    <t>范建芬</t>
  </si>
  <si>
    <t>孙会英</t>
  </si>
  <si>
    <t>张建民</t>
  </si>
  <si>
    <t>耿秀云</t>
  </si>
  <si>
    <t>王俊萍</t>
  </si>
  <si>
    <t>曾秀玲</t>
  </si>
  <si>
    <t>景艳丽</t>
  </si>
  <si>
    <t>王建业</t>
  </si>
  <si>
    <t>毛若义</t>
  </si>
  <si>
    <t>王先荣</t>
  </si>
  <si>
    <t>林元春</t>
  </si>
  <si>
    <t>宋来喜</t>
  </si>
  <si>
    <t>况德军</t>
  </si>
  <si>
    <t>况德志</t>
  </si>
  <si>
    <t>鲍泽江</t>
  </si>
  <si>
    <t>朱玉雷</t>
  </si>
  <si>
    <t>解军</t>
  </si>
  <si>
    <t>王克俭</t>
  </si>
  <si>
    <t>段敬宜</t>
  </si>
  <si>
    <t>邹宗林</t>
  </si>
  <si>
    <t>朱洪胜</t>
  </si>
  <si>
    <t>朱洪德</t>
  </si>
  <si>
    <t>陈君孝</t>
  </si>
  <si>
    <t>王芳</t>
  </si>
  <si>
    <t>段世明</t>
  </si>
  <si>
    <t>段光义</t>
  </si>
  <si>
    <t>杨孝华</t>
  </si>
  <si>
    <t>赵永芳</t>
  </si>
  <si>
    <t>朱洪生</t>
  </si>
  <si>
    <t>段纯民</t>
  </si>
  <si>
    <t>吕桂兰</t>
  </si>
  <si>
    <t>朱训信</t>
  </si>
  <si>
    <t>宋兆福</t>
  </si>
  <si>
    <t>李贤明</t>
  </si>
  <si>
    <t>2026年度 南闫  村（居）耕地地力保护补贴分户公示表</t>
    <phoneticPr fontId="2" type="noConversion"/>
  </si>
  <si>
    <t>镇、街道（盖章）：公示时间：2026年3月23日至2026年3月27日</t>
    <phoneticPr fontId="2" type="noConversion"/>
  </si>
  <si>
    <t>合计</t>
    <phoneticPr fontId="2" type="noConversion"/>
  </si>
  <si>
    <t>监督举报电话：</t>
    <phoneticPr fontId="2" type="noConversion"/>
  </si>
  <si>
    <t>2026年度沈家村（居）耕地地力保护补贴分户公示表</t>
    <phoneticPr fontId="2" type="noConversion"/>
  </si>
  <si>
    <t>镇、街道（盖章）：  公示时间：2026年3月23日至 2026 年3月27日</t>
    <phoneticPr fontId="2" type="noConversion"/>
  </si>
  <si>
    <t>张勇</t>
  </si>
  <si>
    <t>吕东</t>
  </si>
  <si>
    <t>吕香连</t>
  </si>
  <si>
    <t>魏勇</t>
  </si>
  <si>
    <t>周秀红</t>
  </si>
  <si>
    <t>孟凡江</t>
  </si>
  <si>
    <t>沈希波</t>
  </si>
  <si>
    <t>沈泉修</t>
  </si>
  <si>
    <t>魏秋生</t>
  </si>
  <si>
    <t>赵玉双</t>
  </si>
  <si>
    <t>刘萍</t>
  </si>
  <si>
    <t>翟慎兴</t>
  </si>
  <si>
    <t>李克顺</t>
  </si>
  <si>
    <t>沈成修</t>
  </si>
  <si>
    <t>汪建彬</t>
  </si>
  <si>
    <t>崔宜福</t>
  </si>
  <si>
    <t>沈刚</t>
  </si>
  <si>
    <t>沈乐修</t>
  </si>
  <si>
    <t>沈千岭</t>
  </si>
  <si>
    <t>沈广山</t>
  </si>
  <si>
    <t>沈希万</t>
  </si>
  <si>
    <t>沈广生</t>
  </si>
  <si>
    <t>沈建</t>
  </si>
  <si>
    <t>沈希水</t>
  </si>
  <si>
    <t>沈荣发</t>
  </si>
  <si>
    <t>张爱华</t>
  </si>
  <si>
    <t>范素霞</t>
  </si>
  <si>
    <t>沈建新</t>
  </si>
  <si>
    <t>张生</t>
  </si>
  <si>
    <t>沈锡彬</t>
  </si>
  <si>
    <t>沈远征</t>
  </si>
  <si>
    <t>沈锡良</t>
  </si>
  <si>
    <t>沈蔼修</t>
  </si>
  <si>
    <t>沈智光</t>
  </si>
  <si>
    <t>竺学丙</t>
  </si>
  <si>
    <t>张学华</t>
  </si>
  <si>
    <t>汪红霞</t>
  </si>
  <si>
    <t>周会芹</t>
  </si>
  <si>
    <t>沈荣修</t>
  </si>
  <si>
    <t>沈洋</t>
  </si>
  <si>
    <t>合计：</t>
  </si>
  <si>
    <t>2026年度 石门  村（居）耕地地力保护补贴分户公示表</t>
    <phoneticPr fontId="2" type="noConversion"/>
  </si>
  <si>
    <t>镇、街道（盖章）：</t>
    <phoneticPr fontId="2" type="noConversion"/>
  </si>
  <si>
    <t xml:space="preserve">公示时间： 2026年3月23日至2026年3月27日   </t>
    <phoneticPr fontId="2" type="noConversion"/>
  </si>
  <si>
    <t>吕承茂</t>
  </si>
  <si>
    <t>牛家成</t>
  </si>
  <si>
    <t>耿红军</t>
  </si>
  <si>
    <t>牛汝茂</t>
  </si>
  <si>
    <t>吴成刚</t>
  </si>
  <si>
    <t>李孔泉</t>
  </si>
  <si>
    <t>许道通</t>
  </si>
  <si>
    <t>许学刚</t>
  </si>
  <si>
    <t>吴振汉</t>
  </si>
  <si>
    <t>孙祥惠</t>
  </si>
  <si>
    <t>沈海云</t>
  </si>
  <si>
    <t>吴春霞</t>
  </si>
  <si>
    <t>许学高</t>
  </si>
  <si>
    <t>许道宏</t>
  </si>
  <si>
    <t>鹿明顺</t>
  </si>
  <si>
    <t>高强</t>
  </si>
  <si>
    <t>刘兴河</t>
  </si>
  <si>
    <t>牛家明</t>
  </si>
  <si>
    <t>吴成永</t>
  </si>
  <si>
    <t>2026年度 石庙  村（居）耕地地力保护补贴分户公示表</t>
    <phoneticPr fontId="2" type="noConversion"/>
  </si>
  <si>
    <t>镇、街道（盖章）：公示时间：2026年3月23日至 2026年3月27日</t>
    <phoneticPr fontId="2" type="noConversion"/>
  </si>
  <si>
    <t>梁玉娟</t>
  </si>
  <si>
    <t>2026年度 隋家  村（居）耕地地力保护补贴分户公示表</t>
    <phoneticPr fontId="2" type="noConversion"/>
  </si>
  <si>
    <t>镇、街道（盖章）：公示时间：2026年3月23日至 2026年3月27日</t>
    <phoneticPr fontId="2" type="noConversion"/>
  </si>
  <si>
    <t>王德让</t>
  </si>
  <si>
    <t>徐宝玲</t>
  </si>
  <si>
    <t>隋玉忠</t>
  </si>
  <si>
    <t>高会芸</t>
  </si>
  <si>
    <t>沈言行</t>
  </si>
  <si>
    <t>于桂荣</t>
  </si>
  <si>
    <t>刘贤武</t>
    <phoneticPr fontId="2" type="noConversion"/>
  </si>
  <si>
    <t>沈延军</t>
  </si>
  <si>
    <t>王秀英</t>
  </si>
  <si>
    <t>隋玉生</t>
  </si>
  <si>
    <t>沈庆修</t>
  </si>
  <si>
    <t>袁卫峰</t>
  </si>
  <si>
    <t>李平</t>
  </si>
  <si>
    <t>马永水</t>
  </si>
  <si>
    <t>魏爱霞</t>
  </si>
  <si>
    <t>合计</t>
    <phoneticPr fontId="2" type="noConversion"/>
  </si>
  <si>
    <t>2026年度 小房  村（居）耕地地力保护补贴分户公示表</t>
    <phoneticPr fontId="2" type="noConversion"/>
  </si>
  <si>
    <t>单位：亩（保留两位小数）</t>
    <phoneticPr fontId="2" type="noConversion"/>
  </si>
  <si>
    <t>廉月</t>
  </si>
  <si>
    <t>2026年度  新民村 村（居）耕地地力保护补贴分户公示表</t>
    <phoneticPr fontId="2" type="noConversion"/>
  </si>
  <si>
    <t>镇、街道（盖章）： 公示时间：2026年3月23日至2026年3月27日   单位：亩（保留两位小数）</t>
    <phoneticPr fontId="2" type="noConversion"/>
  </si>
  <si>
    <t>沈长证</t>
  </si>
  <si>
    <t>吴冠勇</t>
  </si>
  <si>
    <t>2026年度 义和  村（居）耕地地力保护补贴分户公示表</t>
    <phoneticPr fontId="2" type="noConversion"/>
  </si>
  <si>
    <t>镇、街道（盖章）：公示时间：2026年3月23日至2026年3月27日</t>
    <phoneticPr fontId="2" type="noConversion"/>
  </si>
  <si>
    <t>合计</t>
    <phoneticPr fontId="2" type="noConversion"/>
  </si>
  <si>
    <t>周敬利</t>
  </si>
  <si>
    <t>徐凤莲</t>
  </si>
  <si>
    <t>董萍</t>
  </si>
  <si>
    <t>沈建国</t>
  </si>
  <si>
    <t>贾作文</t>
  </si>
  <si>
    <t>沈利修</t>
  </si>
  <si>
    <t>张伟</t>
  </si>
  <si>
    <t>贾作全</t>
  </si>
  <si>
    <t>王业山</t>
  </si>
  <si>
    <t>唐立红</t>
  </si>
  <si>
    <t>唐立锋</t>
  </si>
  <si>
    <t>王恒太</t>
  </si>
  <si>
    <t>周敬顺</t>
  </si>
  <si>
    <t>周敬平</t>
  </si>
  <si>
    <t>沈卫修</t>
  </si>
  <si>
    <t>贾作峰</t>
  </si>
  <si>
    <t>王恒才</t>
  </si>
  <si>
    <t>王恒久</t>
  </si>
  <si>
    <t>王业锋</t>
  </si>
  <si>
    <t>王金良</t>
  </si>
  <si>
    <t>沈爱修</t>
  </si>
  <si>
    <t>沈义修</t>
  </si>
  <si>
    <t>沈金修</t>
  </si>
  <si>
    <t>沈连修</t>
  </si>
  <si>
    <t>季振福</t>
  </si>
  <si>
    <t>王志安</t>
  </si>
  <si>
    <t>沈翠杰</t>
  </si>
  <si>
    <t>姜萍</t>
  </si>
  <si>
    <t>石秀芬</t>
  </si>
  <si>
    <t>杨延霞</t>
  </si>
  <si>
    <t>王恒玉</t>
  </si>
  <si>
    <t>沈征</t>
  </si>
  <si>
    <t>王娟</t>
  </si>
  <si>
    <t>王恒义</t>
  </si>
  <si>
    <t>王恒平</t>
  </si>
  <si>
    <t>沈庆军</t>
  </si>
  <si>
    <t>王志平</t>
  </si>
  <si>
    <t>任传宝</t>
  </si>
  <si>
    <t>任传珠</t>
  </si>
  <si>
    <t>监督举报电话：7867725</t>
    <phoneticPr fontId="2" type="noConversion"/>
  </si>
  <si>
    <t>2026年度 迎先  村（居）耕地地力保护补贴分户公示表</t>
    <phoneticPr fontId="2" type="noConversion"/>
  </si>
  <si>
    <t>镇、街道（盖章）：公示时间：2026年3月23日至 2026年3月27日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</si>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</sst>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 tint="4.9989318521683403E-2"/>
      <name val="宋体"/>
      <family val="3"/>
      <charset val="134"/>
      <scheme val="minor"/>
    </font>
    <font>
      <sz val="11"/>
      <color theme="1" tint="4.9989318521683403E-2"/>
      <name val="仿宋_GB2312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left" vertical="center" indent="2"/>
    </xf>
    <xf numFmtId="49" fontId="6" fillId="2" borderId="1" xfId="0" applyNumberFormat="1" applyFont="1" applyFill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</cellXfs>
  <cellStyles count="2">
    <cellStyle name="常规" xfId="0" builtinId="0"/>
    <cellStyle name="常规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K25" sqref="K25"/>
    </sheetView>
  </sheetViews>
  <sheetFormatPr defaultRowHeight="13.5" x14ac:dyDescent="0.15"/>
  <cols>
    <col min="2" max="2" width="22" customWidth="1"/>
    <col min="3" max="3" width="23.375" customWidth="1"/>
    <col min="4" max="4" width="34.625" customWidth="1"/>
  </cols>
  <sheetData>
    <row r="1" spans="1:4" ht="20.25" x14ac:dyDescent="0.15">
      <c r="A1" s="22" t="s">
        <v>11</v>
      </c>
      <c r="B1" s="22"/>
      <c r="C1" s="22"/>
      <c r="D1" s="22"/>
    </row>
    <row r="2" spans="1:4" x14ac:dyDescent="0.15">
      <c r="A2" s="5" t="s">
        <v>12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1" t="s">
        <v>7</v>
      </c>
      <c r="C4" s="1">
        <v>20</v>
      </c>
      <c r="D4" s="1"/>
    </row>
    <row r="5" spans="1:4" x14ac:dyDescent="0.15">
      <c r="A5" s="1">
        <v>2</v>
      </c>
      <c r="B5" s="1" t="s">
        <v>8</v>
      </c>
      <c r="C5" s="1">
        <v>21</v>
      </c>
      <c r="D5" s="1"/>
    </row>
    <row r="6" spans="1:4" x14ac:dyDescent="0.15">
      <c r="A6" s="1">
        <v>3</v>
      </c>
      <c r="B6" s="1" t="s">
        <v>9</v>
      </c>
      <c r="C6" s="1">
        <v>20</v>
      </c>
      <c r="D6" s="1"/>
    </row>
    <row r="7" spans="1:4" x14ac:dyDescent="0.15">
      <c r="A7" s="1" t="s">
        <v>13</v>
      </c>
      <c r="B7" s="1"/>
      <c r="C7" s="1">
        <f>SUM(C4:C6)</f>
        <v>61</v>
      </c>
      <c r="D7" s="1"/>
    </row>
    <row r="8" spans="1:4" x14ac:dyDescent="0.15">
      <c r="A8" s="2"/>
      <c r="B8" s="2"/>
      <c r="C8" s="2"/>
      <c r="D8" s="2"/>
    </row>
    <row r="9" spans="1:4" x14ac:dyDescent="0.15">
      <c r="A9" s="2" t="s">
        <v>1</v>
      </c>
      <c r="B9" s="2">
        <v>7867725</v>
      </c>
      <c r="C9" s="2"/>
      <c r="D9" s="2"/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27" sqref="E27"/>
    </sheetView>
  </sheetViews>
  <sheetFormatPr defaultRowHeight="13.5" x14ac:dyDescent="0.15"/>
  <cols>
    <col min="1" max="1" width="16.875" customWidth="1"/>
    <col min="2" max="2" width="18.625" customWidth="1"/>
    <col min="3" max="3" width="27" customWidth="1"/>
    <col min="4" max="4" width="21" customWidth="1"/>
  </cols>
  <sheetData>
    <row r="1" spans="1:4" ht="20.25" x14ac:dyDescent="0.15">
      <c r="A1" s="22" t="s">
        <v>323</v>
      </c>
      <c r="B1" s="22"/>
      <c r="C1" s="22"/>
      <c r="D1" s="22"/>
    </row>
    <row r="2" spans="1:4" ht="40.5" x14ac:dyDescent="0.15">
      <c r="A2" s="6" t="s">
        <v>324</v>
      </c>
      <c r="B2" s="41" t="s">
        <v>325</v>
      </c>
      <c r="C2" s="42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43" t="s">
        <v>326</v>
      </c>
      <c r="C4" s="43">
        <v>11.4</v>
      </c>
      <c r="D4" s="1"/>
    </row>
    <row r="5" spans="1:4" x14ac:dyDescent="0.15">
      <c r="A5" s="1">
        <v>2</v>
      </c>
      <c r="B5" s="44" t="s">
        <v>327</v>
      </c>
      <c r="C5" s="43">
        <v>2.4</v>
      </c>
      <c r="D5" s="1"/>
    </row>
    <row r="6" spans="1:4" x14ac:dyDescent="0.15">
      <c r="A6" s="1">
        <v>3</v>
      </c>
      <c r="B6" s="45" t="s">
        <v>328</v>
      </c>
      <c r="C6" s="45">
        <v>3.6</v>
      </c>
      <c r="D6" s="1"/>
    </row>
    <row r="7" spans="1:4" x14ac:dyDescent="0.15">
      <c r="A7" s="1">
        <v>4</v>
      </c>
      <c r="B7" s="46" t="s">
        <v>329</v>
      </c>
      <c r="C7" s="45">
        <v>8.4</v>
      </c>
      <c r="D7" s="1"/>
    </row>
    <row r="8" spans="1:4" x14ac:dyDescent="0.15">
      <c r="A8" s="1">
        <v>5</v>
      </c>
      <c r="B8" s="47" t="s">
        <v>330</v>
      </c>
      <c r="C8" s="45">
        <v>4.2</v>
      </c>
      <c r="D8" s="1"/>
    </row>
    <row r="9" spans="1:4" x14ac:dyDescent="0.15">
      <c r="A9" s="1">
        <v>6</v>
      </c>
      <c r="B9" s="48" t="s">
        <v>331</v>
      </c>
      <c r="C9" s="49">
        <v>12.1</v>
      </c>
      <c r="D9" s="1"/>
    </row>
    <row r="10" spans="1:4" x14ac:dyDescent="0.15">
      <c r="A10" s="1">
        <v>7</v>
      </c>
      <c r="B10" s="46" t="s">
        <v>332</v>
      </c>
      <c r="C10" s="45">
        <v>4.8</v>
      </c>
      <c r="D10" s="1"/>
    </row>
    <row r="11" spans="1:4" x14ac:dyDescent="0.15">
      <c r="A11" s="1">
        <v>8</v>
      </c>
      <c r="B11" s="46" t="s">
        <v>333</v>
      </c>
      <c r="C11" s="45">
        <v>3</v>
      </c>
      <c r="D11" s="1"/>
    </row>
    <row r="12" spans="1:4" x14ac:dyDescent="0.15">
      <c r="A12" s="1">
        <v>9</v>
      </c>
      <c r="B12" s="46" t="s">
        <v>334</v>
      </c>
      <c r="C12" s="45">
        <v>22.2</v>
      </c>
      <c r="D12" s="1"/>
    </row>
    <row r="13" spans="1:4" x14ac:dyDescent="0.15">
      <c r="A13" s="1">
        <v>10</v>
      </c>
      <c r="B13" s="46" t="s">
        <v>335</v>
      </c>
      <c r="C13" s="45">
        <v>2.4</v>
      </c>
      <c r="D13" s="1"/>
    </row>
    <row r="14" spans="1:4" x14ac:dyDescent="0.15">
      <c r="A14" s="1">
        <v>11</v>
      </c>
      <c r="B14" s="48" t="s">
        <v>336</v>
      </c>
      <c r="C14" s="50">
        <v>1.8</v>
      </c>
      <c r="D14" s="1"/>
    </row>
    <row r="15" spans="1:4" x14ac:dyDescent="0.15">
      <c r="A15" s="1">
        <v>12</v>
      </c>
      <c r="B15" s="46" t="s">
        <v>337</v>
      </c>
      <c r="C15" s="45">
        <v>4.2</v>
      </c>
      <c r="D15" s="1"/>
    </row>
    <row r="16" spans="1:4" x14ac:dyDescent="0.15">
      <c r="A16" s="1">
        <v>13</v>
      </c>
      <c r="B16" s="46" t="s">
        <v>338</v>
      </c>
      <c r="C16" s="45">
        <v>6</v>
      </c>
      <c r="D16" s="1"/>
    </row>
    <row r="17" spans="1:4" x14ac:dyDescent="0.15">
      <c r="A17" s="1">
        <v>14</v>
      </c>
      <c r="B17" s="46" t="s">
        <v>339</v>
      </c>
      <c r="C17" s="45">
        <v>9.6</v>
      </c>
      <c r="D17" s="1"/>
    </row>
    <row r="18" spans="1:4" x14ac:dyDescent="0.15">
      <c r="A18" s="1">
        <v>15</v>
      </c>
      <c r="B18" s="51" t="s">
        <v>340</v>
      </c>
      <c r="C18" s="52">
        <v>30</v>
      </c>
      <c r="D18" s="1"/>
    </row>
    <row r="19" spans="1:4" ht="14.25" x14ac:dyDescent="0.15">
      <c r="A19" s="1">
        <v>16</v>
      </c>
      <c r="B19" s="53" t="s">
        <v>341</v>
      </c>
      <c r="C19" s="54">
        <v>45.2</v>
      </c>
      <c r="D19" s="1"/>
    </row>
    <row r="20" spans="1:4" x14ac:dyDescent="0.15">
      <c r="A20" s="1">
        <v>17</v>
      </c>
      <c r="B20" s="45" t="s">
        <v>342</v>
      </c>
      <c r="C20" s="55">
        <v>9.51</v>
      </c>
      <c r="D20" s="1"/>
    </row>
    <row r="21" spans="1:4" x14ac:dyDescent="0.15">
      <c r="A21" s="1">
        <v>18</v>
      </c>
      <c r="B21" s="49" t="s">
        <v>343</v>
      </c>
      <c r="C21" s="52">
        <v>1.8</v>
      </c>
      <c r="D21" s="1"/>
    </row>
    <row r="22" spans="1:4" x14ac:dyDescent="0.15">
      <c r="A22" s="1">
        <v>19</v>
      </c>
      <c r="B22" s="56" t="s">
        <v>344</v>
      </c>
      <c r="C22" s="55">
        <v>3.6</v>
      </c>
      <c r="D22" s="1"/>
    </row>
    <row r="23" spans="1:4" x14ac:dyDescent="0.15">
      <c r="A23" s="1" t="s">
        <v>2</v>
      </c>
      <c r="B23" s="1"/>
      <c r="C23" s="1">
        <f>SUM(C4:C22)</f>
        <v>186.21</v>
      </c>
      <c r="D23" s="1"/>
    </row>
    <row r="24" spans="1:4" x14ac:dyDescent="0.15">
      <c r="A24" s="3"/>
      <c r="B24" s="3"/>
      <c r="C24" s="3"/>
      <c r="D24" s="3"/>
    </row>
    <row r="25" spans="1:4" x14ac:dyDescent="0.15">
      <c r="A25" s="3" t="s">
        <v>1</v>
      </c>
      <c r="B25" s="3">
        <v>7867725</v>
      </c>
      <c r="C25" s="3"/>
      <c r="D25" s="3"/>
    </row>
  </sheetData>
  <mergeCells count="2">
    <mergeCell ref="A1:D1"/>
    <mergeCell ref="B2:C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F39" sqref="F39"/>
    </sheetView>
  </sheetViews>
  <sheetFormatPr defaultRowHeight="13.5" x14ac:dyDescent="0.15"/>
  <cols>
    <col min="2" max="2" width="18.875" customWidth="1"/>
    <col min="3" max="3" width="29.375" customWidth="1"/>
    <col min="4" max="4" width="27.375" customWidth="1"/>
  </cols>
  <sheetData>
    <row r="1" spans="1:4" ht="20.25" x14ac:dyDescent="0.15">
      <c r="A1" s="22" t="s">
        <v>345</v>
      </c>
      <c r="B1" s="22"/>
      <c r="C1" s="22"/>
      <c r="D1" s="22"/>
    </row>
    <row r="2" spans="1:4" ht="40.5" x14ac:dyDescent="0.15">
      <c r="A2" s="6" t="s">
        <v>346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ht="14.25" x14ac:dyDescent="0.15">
      <c r="A4" s="1">
        <v>1</v>
      </c>
      <c r="B4" s="29" t="s">
        <v>347</v>
      </c>
      <c r="C4" s="1">
        <v>128.30000000000001</v>
      </c>
      <c r="D4" s="1"/>
    </row>
    <row r="5" spans="1:4" x14ac:dyDescent="0.15">
      <c r="A5" s="1">
        <v>2</v>
      </c>
      <c r="B5" s="1"/>
      <c r="C5" s="1"/>
      <c r="D5" s="1"/>
    </row>
    <row r="6" spans="1:4" x14ac:dyDescent="0.15">
      <c r="A6" s="1">
        <v>3</v>
      </c>
      <c r="B6" s="1"/>
      <c r="C6" s="1"/>
      <c r="D6" s="1"/>
    </row>
    <row r="7" spans="1:4" x14ac:dyDescent="0.15">
      <c r="A7" s="1">
        <v>4</v>
      </c>
      <c r="B7" s="1"/>
      <c r="C7" s="1"/>
      <c r="D7" s="1"/>
    </row>
    <row r="8" spans="1:4" x14ac:dyDescent="0.15">
      <c r="A8" s="1">
        <v>5</v>
      </c>
      <c r="B8" s="1"/>
      <c r="C8" s="1"/>
      <c r="D8" s="1"/>
    </row>
    <row r="9" spans="1:4" x14ac:dyDescent="0.15">
      <c r="A9" s="1">
        <v>6</v>
      </c>
      <c r="B9" s="1"/>
      <c r="C9" s="1"/>
      <c r="D9" s="1"/>
    </row>
    <row r="10" spans="1:4" x14ac:dyDescent="0.15">
      <c r="A10" s="1">
        <v>7</v>
      </c>
      <c r="B10" s="1"/>
      <c r="C10" s="1"/>
      <c r="D10" s="1"/>
    </row>
    <row r="11" spans="1:4" x14ac:dyDescent="0.15">
      <c r="A11" s="1">
        <v>8</v>
      </c>
      <c r="B11" s="1"/>
      <c r="C11" s="1"/>
      <c r="D11" s="1"/>
    </row>
    <row r="12" spans="1:4" x14ac:dyDescent="0.15">
      <c r="A12" s="1">
        <v>9</v>
      </c>
      <c r="B12" s="1"/>
      <c r="C12" s="1"/>
      <c r="D12" s="1"/>
    </row>
    <row r="13" spans="1:4" x14ac:dyDescent="0.15">
      <c r="A13" s="1">
        <v>10</v>
      </c>
      <c r="B13" s="1"/>
      <c r="C13" s="1"/>
      <c r="D13" s="1"/>
    </row>
    <row r="14" spans="1:4" x14ac:dyDescent="0.15">
      <c r="A14" s="1">
        <v>11</v>
      </c>
      <c r="B14" s="1"/>
      <c r="C14" s="1"/>
      <c r="D14" s="1"/>
    </row>
    <row r="15" spans="1:4" x14ac:dyDescent="0.15">
      <c r="A15" s="1">
        <v>12</v>
      </c>
      <c r="B15" s="1"/>
      <c r="C15" s="1"/>
      <c r="D15" s="1"/>
    </row>
    <row r="16" spans="1:4" x14ac:dyDescent="0.15">
      <c r="A16" s="1">
        <v>13</v>
      </c>
      <c r="B16" s="1"/>
      <c r="C16" s="1"/>
      <c r="D16" s="1"/>
    </row>
    <row r="17" spans="1:4" x14ac:dyDescent="0.15">
      <c r="A17" s="1">
        <v>14</v>
      </c>
      <c r="B17" s="1"/>
      <c r="C17" s="1"/>
      <c r="D17" s="1"/>
    </row>
    <row r="18" spans="1:4" x14ac:dyDescent="0.15">
      <c r="A18" s="1">
        <v>15</v>
      </c>
      <c r="B18" s="1"/>
      <c r="C18" s="1"/>
      <c r="D18" s="1"/>
    </row>
    <row r="19" spans="1:4" x14ac:dyDescent="0.15">
      <c r="A19" s="1">
        <v>16</v>
      </c>
      <c r="B19" s="1"/>
      <c r="C19" s="1"/>
      <c r="D19" s="1"/>
    </row>
    <row r="20" spans="1:4" x14ac:dyDescent="0.15">
      <c r="A20" s="1">
        <v>17</v>
      </c>
      <c r="B20" s="1"/>
      <c r="C20" s="1"/>
      <c r="D20" s="1"/>
    </row>
    <row r="21" spans="1:4" x14ac:dyDescent="0.15">
      <c r="A21" s="1">
        <v>18</v>
      </c>
      <c r="B21" s="1"/>
      <c r="C21" s="1"/>
      <c r="D21" s="1"/>
    </row>
    <row r="22" spans="1:4" x14ac:dyDescent="0.15">
      <c r="A22" s="1">
        <v>19</v>
      </c>
      <c r="B22" s="1"/>
      <c r="C22" s="1"/>
      <c r="D22" s="1"/>
    </row>
    <row r="23" spans="1:4" x14ac:dyDescent="0.15">
      <c r="A23" s="1">
        <v>20</v>
      </c>
      <c r="B23" s="1"/>
      <c r="C23" s="1"/>
      <c r="D23" s="1"/>
    </row>
    <row r="24" spans="1:4" x14ac:dyDescent="0.15">
      <c r="A24" s="1">
        <v>21</v>
      </c>
      <c r="B24" s="1"/>
      <c r="C24" s="1"/>
      <c r="D24" s="1"/>
    </row>
    <row r="25" spans="1:4" x14ac:dyDescent="0.15">
      <c r="A25" s="1">
        <v>22</v>
      </c>
      <c r="B25" s="1"/>
      <c r="C25" s="1"/>
      <c r="D25" s="1"/>
    </row>
    <row r="26" spans="1:4" x14ac:dyDescent="0.15">
      <c r="A26" s="1">
        <v>23</v>
      </c>
      <c r="B26" s="1"/>
      <c r="C26" s="1"/>
      <c r="D26" s="1"/>
    </row>
    <row r="27" spans="1:4" x14ac:dyDescent="0.15">
      <c r="A27" s="1">
        <v>24</v>
      </c>
      <c r="B27" s="1"/>
      <c r="C27" s="1"/>
      <c r="D27" s="1"/>
    </row>
    <row r="28" spans="1:4" x14ac:dyDescent="0.15">
      <c r="A28" s="1">
        <v>25</v>
      </c>
      <c r="B28" s="1"/>
      <c r="C28" s="1"/>
      <c r="D28" s="1"/>
    </row>
    <row r="29" spans="1:4" x14ac:dyDescent="0.15">
      <c r="A29" s="3"/>
      <c r="B29" s="3"/>
      <c r="C29" s="3"/>
      <c r="D29" s="3"/>
    </row>
    <row r="30" spans="1:4" x14ac:dyDescent="0.15">
      <c r="A30" s="3" t="s">
        <v>1</v>
      </c>
      <c r="B30" s="3">
        <v>7867725</v>
      </c>
      <c r="C30" s="3"/>
      <c r="D30" s="3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D29" sqref="D29"/>
    </sheetView>
  </sheetViews>
  <sheetFormatPr defaultRowHeight="13.5" x14ac:dyDescent="0.15"/>
  <cols>
    <col min="2" max="2" width="22.875" customWidth="1"/>
    <col min="3" max="3" width="26" customWidth="1"/>
    <col min="4" max="4" width="30.75" customWidth="1"/>
  </cols>
  <sheetData>
    <row r="1" spans="1:4" ht="20.25" x14ac:dyDescent="0.15">
      <c r="A1" s="22" t="s">
        <v>348</v>
      </c>
      <c r="B1" s="22"/>
      <c r="C1" s="22"/>
      <c r="D1" s="22"/>
    </row>
    <row r="2" spans="1:4" ht="40.5" x14ac:dyDescent="0.15">
      <c r="A2" s="5" t="s">
        <v>349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43" t="s">
        <v>350</v>
      </c>
      <c r="C4" s="57">
        <v>3.5</v>
      </c>
      <c r="D4" s="1"/>
    </row>
    <row r="5" spans="1:4" x14ac:dyDescent="0.15">
      <c r="A5" s="1">
        <v>2</v>
      </c>
      <c r="B5" s="44" t="s">
        <v>351</v>
      </c>
      <c r="C5" s="57">
        <v>31.9</v>
      </c>
      <c r="D5" s="1"/>
    </row>
    <row r="6" spans="1:4" x14ac:dyDescent="0.15">
      <c r="A6" s="1">
        <v>3</v>
      </c>
      <c r="B6" s="45" t="s">
        <v>352</v>
      </c>
      <c r="C6" s="57">
        <v>6</v>
      </c>
      <c r="D6" s="1"/>
    </row>
    <row r="7" spans="1:4" x14ac:dyDescent="0.15">
      <c r="A7" s="1">
        <v>4</v>
      </c>
      <c r="B7" s="45" t="s">
        <v>353</v>
      </c>
      <c r="C7" s="57">
        <v>4.9000000000000004</v>
      </c>
      <c r="D7" s="1"/>
    </row>
    <row r="8" spans="1:4" x14ac:dyDescent="0.15">
      <c r="A8" s="1">
        <v>5</v>
      </c>
      <c r="B8" s="45" t="s">
        <v>354</v>
      </c>
      <c r="C8" s="57">
        <v>4.0999999999999996</v>
      </c>
      <c r="D8" s="1"/>
    </row>
    <row r="9" spans="1:4" x14ac:dyDescent="0.15">
      <c r="A9" s="1">
        <v>6</v>
      </c>
      <c r="B9" s="45" t="s">
        <v>355</v>
      </c>
      <c r="C9" s="57">
        <v>4</v>
      </c>
      <c r="D9" s="1"/>
    </row>
    <row r="10" spans="1:4" x14ac:dyDescent="0.15">
      <c r="A10" s="1">
        <v>7</v>
      </c>
      <c r="B10" s="45" t="s">
        <v>356</v>
      </c>
      <c r="C10" s="57">
        <v>4</v>
      </c>
      <c r="D10" s="1"/>
    </row>
    <row r="11" spans="1:4" x14ac:dyDescent="0.15">
      <c r="A11" s="1">
        <v>8</v>
      </c>
      <c r="B11" s="45" t="s">
        <v>357</v>
      </c>
      <c r="C11" s="57">
        <v>64.16</v>
      </c>
      <c r="D11" s="1"/>
    </row>
    <row r="12" spans="1:4" x14ac:dyDescent="0.15">
      <c r="A12" s="1">
        <v>9</v>
      </c>
      <c r="B12" s="44" t="s">
        <v>358</v>
      </c>
      <c r="C12" s="57">
        <v>3.51</v>
      </c>
      <c r="D12" s="1"/>
    </row>
    <row r="13" spans="1:4" x14ac:dyDescent="0.15">
      <c r="A13" s="1">
        <v>10</v>
      </c>
      <c r="B13" s="49" t="s">
        <v>359</v>
      </c>
      <c r="C13" s="57">
        <v>3.5</v>
      </c>
      <c r="D13" s="1"/>
    </row>
    <row r="14" spans="1:4" x14ac:dyDescent="0.15">
      <c r="A14" s="1">
        <v>11</v>
      </c>
      <c r="B14" s="49" t="s">
        <v>360</v>
      </c>
      <c r="C14" s="57">
        <v>73.94</v>
      </c>
      <c r="D14" s="1"/>
    </row>
    <row r="15" spans="1:4" x14ac:dyDescent="0.15">
      <c r="A15" s="1">
        <v>12</v>
      </c>
      <c r="B15" s="45" t="s">
        <v>361</v>
      </c>
      <c r="C15" s="57">
        <v>2</v>
      </c>
      <c r="D15" s="1"/>
    </row>
    <row r="16" spans="1:4" x14ac:dyDescent="0.15">
      <c r="A16" s="1">
        <v>13</v>
      </c>
      <c r="B16" s="45" t="s">
        <v>177</v>
      </c>
      <c r="C16" s="57">
        <v>25.5</v>
      </c>
      <c r="D16" s="1"/>
    </row>
    <row r="17" spans="1:4" x14ac:dyDescent="0.15">
      <c r="A17" s="1">
        <v>14</v>
      </c>
      <c r="B17" s="45" t="s">
        <v>362</v>
      </c>
      <c r="C17" s="57">
        <v>18</v>
      </c>
      <c r="D17" s="1"/>
    </row>
    <row r="18" spans="1:4" x14ac:dyDescent="0.15">
      <c r="A18" s="1">
        <v>15</v>
      </c>
      <c r="B18" s="45" t="s">
        <v>363</v>
      </c>
      <c r="C18" s="57">
        <v>1</v>
      </c>
      <c r="D18" s="1"/>
    </row>
    <row r="19" spans="1:4" x14ac:dyDescent="0.15">
      <c r="A19" s="1">
        <v>16</v>
      </c>
      <c r="B19" s="58" t="s">
        <v>359</v>
      </c>
      <c r="C19" s="57">
        <v>130</v>
      </c>
      <c r="D19" s="1"/>
    </row>
    <row r="20" spans="1:4" x14ac:dyDescent="0.15">
      <c r="A20" s="1">
        <v>17</v>
      </c>
      <c r="B20" s="59" t="s">
        <v>364</v>
      </c>
      <c r="C20" s="60">
        <v>3.4</v>
      </c>
      <c r="D20" s="1"/>
    </row>
    <row r="21" spans="1:4" x14ac:dyDescent="0.15">
      <c r="A21" s="1" t="s">
        <v>365</v>
      </c>
      <c r="B21" s="1"/>
      <c r="C21" s="1">
        <f>SUM(C4:C20)</f>
        <v>383.40999999999997</v>
      </c>
      <c r="D21" s="1"/>
    </row>
    <row r="22" spans="1:4" x14ac:dyDescent="0.15">
      <c r="A22" s="3"/>
      <c r="B22" s="3"/>
      <c r="C22" s="3"/>
      <c r="D22" s="3"/>
    </row>
    <row r="23" spans="1:4" x14ac:dyDescent="0.15">
      <c r="A23" s="3" t="s">
        <v>1</v>
      </c>
      <c r="B23" s="3">
        <v>7867725</v>
      </c>
      <c r="C23" s="3"/>
      <c r="D23" s="3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I27" sqref="I27"/>
    </sheetView>
  </sheetViews>
  <sheetFormatPr defaultRowHeight="13.5" x14ac:dyDescent="0.15"/>
  <cols>
    <col min="2" max="2" width="16.875" customWidth="1"/>
    <col min="3" max="3" width="20.625" customWidth="1"/>
    <col min="4" max="4" width="24.375" customWidth="1"/>
  </cols>
  <sheetData>
    <row r="1" spans="1:4" ht="20.25" x14ac:dyDescent="0.15">
      <c r="A1" s="22" t="s">
        <v>366</v>
      </c>
      <c r="B1" s="22"/>
      <c r="C1" s="22"/>
      <c r="D1" s="22"/>
    </row>
    <row r="2" spans="1:4" ht="40.5" x14ac:dyDescent="0.15">
      <c r="A2" s="6" t="s">
        <v>15</v>
      </c>
      <c r="B2" s="6"/>
      <c r="C2" s="6"/>
      <c r="D2" s="7" t="s">
        <v>367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1" t="s">
        <v>368</v>
      </c>
      <c r="C4" s="1">
        <v>17.5</v>
      </c>
      <c r="D4" s="1"/>
    </row>
    <row r="5" spans="1:4" x14ac:dyDescent="0.15">
      <c r="A5" s="3"/>
      <c r="B5" s="3"/>
      <c r="C5" s="3"/>
      <c r="D5" s="3"/>
    </row>
    <row r="6" spans="1:4" x14ac:dyDescent="0.15">
      <c r="A6" s="3" t="s">
        <v>1</v>
      </c>
      <c r="B6" s="3">
        <v>7867725</v>
      </c>
      <c r="C6" s="3"/>
      <c r="D6" s="3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30" sqref="G30"/>
    </sheetView>
  </sheetViews>
  <sheetFormatPr defaultRowHeight="13.5" x14ac:dyDescent="0.15"/>
  <cols>
    <col min="2" max="2" width="15.875" customWidth="1"/>
    <col min="3" max="3" width="25.25" customWidth="1"/>
    <col min="4" max="4" width="31.125" customWidth="1"/>
  </cols>
  <sheetData>
    <row r="1" spans="1:4" ht="20.25" x14ac:dyDescent="0.15">
      <c r="A1" s="22" t="s">
        <v>369</v>
      </c>
      <c r="B1" s="22"/>
      <c r="C1" s="22"/>
      <c r="D1" s="22"/>
    </row>
    <row r="2" spans="1:4" x14ac:dyDescent="0.15">
      <c r="A2" s="61" t="s">
        <v>370</v>
      </c>
      <c r="B2" s="61"/>
      <c r="C2" s="61"/>
      <c r="D2" s="61"/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ht="14.25" x14ac:dyDescent="0.15">
      <c r="A4" s="1">
        <v>1</v>
      </c>
      <c r="B4" s="1" t="s">
        <v>371</v>
      </c>
      <c r="C4" s="62">
        <v>13</v>
      </c>
      <c r="D4" s="1"/>
    </row>
    <row r="5" spans="1:4" x14ac:dyDescent="0.15">
      <c r="A5" s="1">
        <v>2</v>
      </c>
      <c r="B5" s="1"/>
      <c r="C5" s="1"/>
      <c r="D5" s="1"/>
    </row>
    <row r="6" spans="1:4" x14ac:dyDescent="0.15">
      <c r="A6" s="1">
        <v>3</v>
      </c>
      <c r="B6" s="1"/>
      <c r="C6" s="1"/>
      <c r="D6" s="1"/>
    </row>
    <row r="7" spans="1:4" x14ac:dyDescent="0.15">
      <c r="A7" s="1">
        <v>4</v>
      </c>
      <c r="B7" s="1"/>
      <c r="C7" s="1"/>
      <c r="D7" s="1"/>
    </row>
    <row r="8" spans="1:4" x14ac:dyDescent="0.15">
      <c r="A8" s="1">
        <v>5</v>
      </c>
      <c r="B8" s="1"/>
      <c r="C8" s="1"/>
      <c r="D8" s="1"/>
    </row>
    <row r="9" spans="1:4" x14ac:dyDescent="0.15">
      <c r="A9" s="3"/>
      <c r="B9" s="3"/>
      <c r="C9" s="3"/>
      <c r="D9" s="3"/>
    </row>
    <row r="10" spans="1:4" x14ac:dyDescent="0.15">
      <c r="A10" s="3" t="s">
        <v>1</v>
      </c>
      <c r="B10" s="3">
        <v>7867725</v>
      </c>
      <c r="C10" s="3"/>
      <c r="D10" s="3"/>
    </row>
  </sheetData>
  <mergeCells count="2">
    <mergeCell ref="A1:D1"/>
    <mergeCell ref="A2:D2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I34" sqref="I34"/>
    </sheetView>
  </sheetViews>
  <sheetFormatPr defaultRowHeight="13.5" x14ac:dyDescent="0.15"/>
  <cols>
    <col min="2" max="2" width="12.625" customWidth="1"/>
    <col min="3" max="3" width="36.75" customWidth="1"/>
    <col min="4" max="4" width="26.625" customWidth="1"/>
  </cols>
  <sheetData>
    <row r="1" spans="1:4" ht="20.25" x14ac:dyDescent="0.15">
      <c r="A1" s="22" t="s">
        <v>373</v>
      </c>
      <c r="B1" s="22"/>
      <c r="C1" s="22"/>
      <c r="D1" s="22"/>
    </row>
    <row r="2" spans="1:4" ht="40.5" x14ac:dyDescent="0.15">
      <c r="A2" s="5" t="s">
        <v>374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63" t="s">
        <v>351</v>
      </c>
      <c r="C4" s="63">
        <v>4</v>
      </c>
      <c r="D4" s="1"/>
    </row>
    <row r="5" spans="1:4" x14ac:dyDescent="0.15">
      <c r="A5" s="1">
        <v>2</v>
      </c>
      <c r="B5" s="44" t="s">
        <v>372</v>
      </c>
      <c r="C5" s="63">
        <v>5.81</v>
      </c>
      <c r="D5" s="1"/>
    </row>
    <row r="6" spans="1:4" x14ac:dyDescent="0.15">
      <c r="A6" s="1">
        <v>3</v>
      </c>
      <c r="B6" s="45" t="s">
        <v>284</v>
      </c>
      <c r="C6" s="45">
        <v>95.5</v>
      </c>
      <c r="D6" s="1"/>
    </row>
    <row r="7" spans="1:4" x14ac:dyDescent="0.15">
      <c r="A7" s="10" t="s">
        <v>375</v>
      </c>
      <c r="B7" s="1"/>
      <c r="C7" s="1">
        <f>SUM(C4:C6)</f>
        <v>105.31</v>
      </c>
      <c r="D7" s="1"/>
    </row>
    <row r="8" spans="1:4" x14ac:dyDescent="0.15">
      <c r="A8" s="3"/>
      <c r="B8" s="3"/>
      <c r="C8" s="3"/>
      <c r="D8" s="3"/>
    </row>
    <row r="9" spans="1:4" x14ac:dyDescent="0.15">
      <c r="A9" s="3" t="s">
        <v>1</v>
      </c>
      <c r="B9" s="3">
        <v>7867725</v>
      </c>
      <c r="C9" s="3"/>
      <c r="D9" s="3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8" workbookViewId="0">
      <selection activeCell="D59" sqref="D59"/>
    </sheetView>
  </sheetViews>
  <sheetFormatPr defaultRowHeight="13.5" x14ac:dyDescent="0.15"/>
  <cols>
    <col min="2" max="2" width="22.875" customWidth="1"/>
    <col min="3" max="3" width="26.875" customWidth="1"/>
    <col min="4" max="4" width="32.625" customWidth="1"/>
  </cols>
  <sheetData>
    <row r="1" spans="1:4" ht="20.25" x14ac:dyDescent="0.15">
      <c r="A1" s="22" t="s">
        <v>416</v>
      </c>
      <c r="B1" s="22"/>
      <c r="C1" s="22"/>
      <c r="D1" s="22"/>
    </row>
    <row r="2" spans="1:4" ht="40.5" x14ac:dyDescent="0.15">
      <c r="A2" s="6" t="s">
        <v>417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1" t="s">
        <v>376</v>
      </c>
      <c r="C4" s="1">
        <v>3.6</v>
      </c>
      <c r="D4" s="1"/>
    </row>
    <row r="5" spans="1:4" x14ac:dyDescent="0.15">
      <c r="A5" s="1">
        <v>2</v>
      </c>
      <c r="B5" s="1" t="s">
        <v>377</v>
      </c>
      <c r="C5" s="1">
        <v>4.4000000000000004</v>
      </c>
      <c r="D5" s="1"/>
    </row>
    <row r="6" spans="1:4" x14ac:dyDescent="0.15">
      <c r="A6" s="1">
        <v>3</v>
      </c>
      <c r="B6" s="1" t="s">
        <v>378</v>
      </c>
      <c r="C6" s="1">
        <v>7</v>
      </c>
      <c r="D6" s="1"/>
    </row>
    <row r="7" spans="1:4" x14ac:dyDescent="0.15">
      <c r="A7" s="1">
        <v>4</v>
      </c>
      <c r="B7" s="1" t="s">
        <v>379</v>
      </c>
      <c r="C7" s="1">
        <v>4.8</v>
      </c>
      <c r="D7" s="1"/>
    </row>
    <row r="8" spans="1:4" x14ac:dyDescent="0.15">
      <c r="A8" s="1">
        <v>5</v>
      </c>
      <c r="B8" s="1" t="s">
        <v>380</v>
      </c>
      <c r="C8" s="1">
        <v>11.3</v>
      </c>
      <c r="D8" s="1"/>
    </row>
    <row r="9" spans="1:4" x14ac:dyDescent="0.15">
      <c r="A9" s="1">
        <v>6</v>
      </c>
      <c r="B9" s="1" t="s">
        <v>381</v>
      </c>
      <c r="C9" s="1">
        <v>5.57</v>
      </c>
      <c r="D9" s="1"/>
    </row>
    <row r="10" spans="1:4" x14ac:dyDescent="0.15">
      <c r="A10" s="1">
        <v>7</v>
      </c>
      <c r="B10" s="1" t="s">
        <v>382</v>
      </c>
      <c r="C10" s="1">
        <v>4.3</v>
      </c>
      <c r="D10" s="1"/>
    </row>
    <row r="11" spans="1:4" x14ac:dyDescent="0.15">
      <c r="A11" s="1">
        <v>8</v>
      </c>
      <c r="B11" s="1" t="s">
        <v>383</v>
      </c>
      <c r="C11" s="1">
        <v>6</v>
      </c>
      <c r="D11" s="1"/>
    </row>
    <row r="12" spans="1:4" x14ac:dyDescent="0.15">
      <c r="A12" s="1">
        <v>9</v>
      </c>
      <c r="B12" s="1" t="s">
        <v>384</v>
      </c>
      <c r="C12" s="1">
        <v>4.2</v>
      </c>
      <c r="D12" s="1"/>
    </row>
    <row r="13" spans="1:4" x14ac:dyDescent="0.15">
      <c r="A13" s="1">
        <v>10</v>
      </c>
      <c r="B13" s="1" t="s">
        <v>385</v>
      </c>
      <c r="C13" s="1">
        <v>6.2</v>
      </c>
      <c r="D13" s="1"/>
    </row>
    <row r="14" spans="1:4" x14ac:dyDescent="0.15">
      <c r="A14" s="1">
        <v>11</v>
      </c>
      <c r="B14" s="1" t="s">
        <v>386</v>
      </c>
      <c r="C14" s="1">
        <v>5.0999999999999996</v>
      </c>
      <c r="D14" s="1"/>
    </row>
    <row r="15" spans="1:4" x14ac:dyDescent="0.15">
      <c r="A15" s="1">
        <v>12</v>
      </c>
      <c r="B15" s="1" t="s">
        <v>387</v>
      </c>
      <c r="C15" s="1">
        <v>4.4000000000000004</v>
      </c>
      <c r="D15" s="1"/>
    </row>
    <row r="16" spans="1:4" x14ac:dyDescent="0.15">
      <c r="A16" s="1">
        <v>13</v>
      </c>
      <c r="B16" s="1" t="s">
        <v>388</v>
      </c>
      <c r="C16" s="1">
        <v>2.4</v>
      </c>
      <c r="D16" s="1"/>
    </row>
    <row r="17" spans="1:4" x14ac:dyDescent="0.15">
      <c r="A17" s="1">
        <v>14</v>
      </c>
      <c r="B17" s="1" t="s">
        <v>389</v>
      </c>
      <c r="C17" s="1">
        <v>3.6</v>
      </c>
      <c r="D17" s="1"/>
    </row>
    <row r="18" spans="1:4" x14ac:dyDescent="0.15">
      <c r="A18" s="1">
        <v>15</v>
      </c>
      <c r="B18" s="1" t="s">
        <v>320</v>
      </c>
      <c r="C18" s="1">
        <v>13.8</v>
      </c>
      <c r="D18" s="1"/>
    </row>
    <row r="19" spans="1:4" x14ac:dyDescent="0.15">
      <c r="A19" s="1">
        <v>16</v>
      </c>
      <c r="B19" s="1" t="s">
        <v>390</v>
      </c>
      <c r="C19" s="1">
        <v>4.2</v>
      </c>
      <c r="D19" s="1"/>
    </row>
    <row r="20" spans="1:4" x14ac:dyDescent="0.15">
      <c r="A20" s="1">
        <v>17</v>
      </c>
      <c r="B20" s="1" t="s">
        <v>360</v>
      </c>
      <c r="C20" s="1">
        <v>10</v>
      </c>
      <c r="D20" s="1"/>
    </row>
    <row r="21" spans="1:4" x14ac:dyDescent="0.15">
      <c r="A21" s="1">
        <v>18</v>
      </c>
      <c r="B21" s="1" t="s">
        <v>391</v>
      </c>
      <c r="C21" s="1">
        <v>8.4</v>
      </c>
      <c r="D21" s="1"/>
    </row>
    <row r="22" spans="1:4" x14ac:dyDescent="0.15">
      <c r="A22" s="1">
        <v>19</v>
      </c>
      <c r="B22" s="1" t="s">
        <v>392</v>
      </c>
      <c r="C22" s="1">
        <v>6</v>
      </c>
      <c r="D22" s="1"/>
    </row>
    <row r="23" spans="1:4" x14ac:dyDescent="0.15">
      <c r="A23" s="1">
        <v>20</v>
      </c>
      <c r="B23" s="1" t="s">
        <v>393</v>
      </c>
      <c r="C23" s="1">
        <v>2.4</v>
      </c>
      <c r="D23" s="1"/>
    </row>
    <row r="24" spans="1:4" x14ac:dyDescent="0.15">
      <c r="A24" s="1">
        <v>21</v>
      </c>
      <c r="B24" s="1" t="s">
        <v>394</v>
      </c>
      <c r="C24" s="1">
        <v>4.2</v>
      </c>
      <c r="D24" s="1"/>
    </row>
    <row r="25" spans="1:4" x14ac:dyDescent="0.15">
      <c r="A25" s="1">
        <v>22</v>
      </c>
      <c r="B25" s="1" t="s">
        <v>395</v>
      </c>
      <c r="C25" s="1">
        <v>6.1</v>
      </c>
      <c r="D25" s="1"/>
    </row>
    <row r="26" spans="1:4" x14ac:dyDescent="0.15">
      <c r="A26" s="1">
        <v>23</v>
      </c>
      <c r="B26" s="1" t="s">
        <v>396</v>
      </c>
      <c r="C26" s="1">
        <v>4.2</v>
      </c>
      <c r="D26" s="1"/>
    </row>
    <row r="27" spans="1:4" x14ac:dyDescent="0.15">
      <c r="A27" s="1">
        <v>24</v>
      </c>
      <c r="B27" s="1" t="s">
        <v>397</v>
      </c>
      <c r="C27" s="1">
        <v>5.9</v>
      </c>
      <c r="D27" s="1"/>
    </row>
    <row r="28" spans="1:4" x14ac:dyDescent="0.15">
      <c r="A28" s="1">
        <v>25</v>
      </c>
      <c r="B28" s="1" t="s">
        <v>398</v>
      </c>
      <c r="C28" s="1">
        <v>5.3</v>
      </c>
      <c r="D28" s="1"/>
    </row>
    <row r="29" spans="1:4" x14ac:dyDescent="0.15">
      <c r="A29" s="1">
        <v>26</v>
      </c>
      <c r="B29" s="34" t="s">
        <v>399</v>
      </c>
      <c r="C29" s="34">
        <v>2.4</v>
      </c>
      <c r="D29" s="16"/>
    </row>
    <row r="30" spans="1:4" x14ac:dyDescent="0.15">
      <c r="A30" s="1">
        <v>27</v>
      </c>
      <c r="B30" s="34" t="s">
        <v>400</v>
      </c>
      <c r="C30" s="34">
        <v>11.63</v>
      </c>
      <c r="D30" s="16"/>
    </row>
    <row r="31" spans="1:4" x14ac:dyDescent="0.15">
      <c r="A31" s="1">
        <v>28</v>
      </c>
      <c r="B31" s="34" t="s">
        <v>401</v>
      </c>
      <c r="C31" s="34">
        <v>7.83</v>
      </c>
      <c r="D31" s="16"/>
    </row>
    <row r="32" spans="1:4" x14ac:dyDescent="0.15">
      <c r="A32" s="1">
        <v>29</v>
      </c>
      <c r="B32" s="34" t="s">
        <v>402</v>
      </c>
      <c r="C32" s="34">
        <v>5.0999999999999996</v>
      </c>
      <c r="D32" s="16"/>
    </row>
    <row r="33" spans="1:4" x14ac:dyDescent="0.15">
      <c r="A33" s="1">
        <v>30</v>
      </c>
      <c r="B33" s="34" t="s">
        <v>403</v>
      </c>
      <c r="C33" s="34">
        <v>6.2</v>
      </c>
      <c r="D33" s="16"/>
    </row>
    <row r="34" spans="1:4" x14ac:dyDescent="0.15">
      <c r="A34" s="1">
        <v>31</v>
      </c>
      <c r="B34" s="34" t="s">
        <v>404</v>
      </c>
      <c r="C34" s="34">
        <v>4.4000000000000004</v>
      </c>
      <c r="D34" s="16"/>
    </row>
    <row r="35" spans="1:4" x14ac:dyDescent="0.15">
      <c r="A35" s="1">
        <v>32</v>
      </c>
      <c r="B35" s="34" t="s">
        <v>405</v>
      </c>
      <c r="C35" s="34">
        <v>3.2</v>
      </c>
      <c r="D35" s="16"/>
    </row>
    <row r="36" spans="1:4" x14ac:dyDescent="0.15">
      <c r="A36" s="1">
        <v>33</v>
      </c>
      <c r="B36" s="34" t="s">
        <v>406</v>
      </c>
      <c r="C36" s="34">
        <v>3.6</v>
      </c>
      <c r="D36" s="17"/>
    </row>
    <row r="37" spans="1:4" x14ac:dyDescent="0.15">
      <c r="A37" s="1">
        <v>34</v>
      </c>
      <c r="B37" s="34" t="s">
        <v>407</v>
      </c>
      <c r="C37" s="34">
        <v>29.1</v>
      </c>
      <c r="D37" s="17"/>
    </row>
    <row r="38" spans="1:4" x14ac:dyDescent="0.15">
      <c r="A38" s="1">
        <v>35</v>
      </c>
      <c r="B38" s="34" t="s">
        <v>408</v>
      </c>
      <c r="C38" s="34">
        <v>4.5</v>
      </c>
      <c r="D38" s="17"/>
    </row>
    <row r="39" spans="1:4" x14ac:dyDescent="0.15">
      <c r="A39" s="1">
        <v>36</v>
      </c>
      <c r="B39" s="34" t="s">
        <v>409</v>
      </c>
      <c r="C39" s="34">
        <v>3.2</v>
      </c>
      <c r="D39" s="17"/>
    </row>
    <row r="40" spans="1:4" x14ac:dyDescent="0.15">
      <c r="A40" s="1">
        <v>37</v>
      </c>
      <c r="B40" s="34" t="s">
        <v>410</v>
      </c>
      <c r="C40" s="34">
        <v>3.2</v>
      </c>
      <c r="D40" s="17"/>
    </row>
    <row r="41" spans="1:4" x14ac:dyDescent="0.15">
      <c r="A41" s="1">
        <v>38</v>
      </c>
      <c r="B41" s="34" t="s">
        <v>411</v>
      </c>
      <c r="C41" s="34">
        <v>7.2</v>
      </c>
      <c r="D41" s="17"/>
    </row>
    <row r="42" spans="1:4" x14ac:dyDescent="0.15">
      <c r="A42" s="1">
        <v>39</v>
      </c>
      <c r="B42" s="34" t="s">
        <v>357</v>
      </c>
      <c r="C42" s="34">
        <v>48.8</v>
      </c>
      <c r="D42" s="17"/>
    </row>
    <row r="43" spans="1:4" x14ac:dyDescent="0.15">
      <c r="A43" s="1">
        <v>40</v>
      </c>
      <c r="B43" s="34" t="s">
        <v>412</v>
      </c>
      <c r="C43" s="34">
        <v>5.2</v>
      </c>
      <c r="D43" s="17"/>
    </row>
    <row r="44" spans="1:4" x14ac:dyDescent="0.15">
      <c r="A44" s="1">
        <v>41</v>
      </c>
      <c r="B44" s="34" t="s">
        <v>413</v>
      </c>
      <c r="C44" s="34">
        <v>4.2</v>
      </c>
      <c r="D44" s="17"/>
    </row>
    <row r="45" spans="1:4" x14ac:dyDescent="0.15">
      <c r="A45" s="1">
        <v>42</v>
      </c>
      <c r="B45" s="34" t="s">
        <v>414</v>
      </c>
      <c r="C45" s="34">
        <v>2</v>
      </c>
      <c r="D45" s="17"/>
    </row>
    <row r="46" spans="1:4" x14ac:dyDescent="0.15">
      <c r="A46" s="10" t="s">
        <v>418</v>
      </c>
      <c r="B46" s="17"/>
      <c r="C46" s="34">
        <f>SUM(C4:C45)</f>
        <v>295.12999999999994</v>
      </c>
      <c r="D46" s="17"/>
    </row>
    <row r="47" spans="1:4" x14ac:dyDescent="0.15">
      <c r="A47" s="64" t="s">
        <v>415</v>
      </c>
      <c r="B47" s="64"/>
      <c r="C47" s="64"/>
      <c r="D47" s="64"/>
    </row>
  </sheetData>
  <mergeCells count="2">
    <mergeCell ref="A1:D1"/>
    <mergeCell ref="A47:D4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26" sqref="C26"/>
    </sheetView>
  </sheetViews>
  <sheetFormatPr defaultRowHeight="13.5" x14ac:dyDescent="0.15"/>
  <cols>
    <col min="2" max="2" width="18" customWidth="1"/>
    <col min="3" max="3" width="15.625" customWidth="1"/>
    <col min="4" max="4" width="32.875" customWidth="1"/>
  </cols>
  <sheetData>
    <row r="1" spans="1:4" ht="20.25" x14ac:dyDescent="0.15">
      <c r="A1" s="22" t="s">
        <v>14</v>
      </c>
      <c r="B1" s="22"/>
      <c r="C1" s="22"/>
      <c r="D1" s="22"/>
    </row>
    <row r="2" spans="1:4" x14ac:dyDescent="0.15">
      <c r="A2" s="5" t="s">
        <v>15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8" t="s">
        <v>16</v>
      </c>
      <c r="C4" s="8">
        <v>110.5</v>
      </c>
      <c r="D4" s="1"/>
    </row>
    <row r="5" spans="1:4" x14ac:dyDescent="0.15">
      <c r="A5" s="1">
        <v>2</v>
      </c>
      <c r="B5" s="9" t="s">
        <v>17</v>
      </c>
      <c r="C5" s="8">
        <v>18.5</v>
      </c>
      <c r="D5" s="1"/>
    </row>
    <row r="6" spans="1:4" x14ac:dyDescent="0.15">
      <c r="A6" s="1">
        <v>3</v>
      </c>
      <c r="B6" s="8" t="s">
        <v>18</v>
      </c>
      <c r="C6" s="8">
        <v>18.5</v>
      </c>
      <c r="D6" s="1"/>
    </row>
    <row r="7" spans="1:4" x14ac:dyDescent="0.15">
      <c r="A7" s="10" t="s">
        <v>19</v>
      </c>
      <c r="B7" s="1"/>
      <c r="C7" s="1">
        <f>SUM(C4:C6)</f>
        <v>147.5</v>
      </c>
      <c r="D7" s="1"/>
    </row>
    <row r="8" spans="1:4" x14ac:dyDescent="0.15">
      <c r="A8" s="2"/>
      <c r="B8" s="2"/>
      <c r="C8" s="2"/>
      <c r="D8" s="2"/>
    </row>
    <row r="9" spans="1:4" x14ac:dyDescent="0.15">
      <c r="A9" s="2" t="s">
        <v>1</v>
      </c>
      <c r="B9" s="2">
        <v>7867725</v>
      </c>
      <c r="C9" s="2"/>
      <c r="D9" s="2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4" sqref="D14"/>
    </sheetView>
  </sheetViews>
  <sheetFormatPr defaultRowHeight="13.5" x14ac:dyDescent="0.15"/>
  <cols>
    <col min="1" max="1" width="27.75" customWidth="1"/>
    <col min="2" max="2" width="17.375" customWidth="1"/>
    <col min="3" max="3" width="16" customWidth="1"/>
    <col min="4" max="4" width="26.125" customWidth="1"/>
  </cols>
  <sheetData>
    <row r="1" spans="1:4" ht="20.25" x14ac:dyDescent="0.15">
      <c r="A1" s="22" t="s">
        <v>21</v>
      </c>
      <c r="B1" s="22"/>
      <c r="C1" s="22"/>
      <c r="D1" s="22"/>
    </row>
    <row r="2" spans="1:4" x14ac:dyDescent="0.15">
      <c r="A2" s="5" t="s">
        <v>22</v>
      </c>
      <c r="B2" s="6"/>
      <c r="C2" s="11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1" t="s">
        <v>20</v>
      </c>
      <c r="C4" s="1">
        <v>10.199999999999999</v>
      </c>
      <c r="D4" s="1"/>
    </row>
    <row r="5" spans="1:4" x14ac:dyDescent="0.15">
      <c r="A5" s="1">
        <v>2</v>
      </c>
      <c r="B5" s="1"/>
      <c r="C5" s="1"/>
      <c r="D5" s="1"/>
    </row>
    <row r="6" spans="1:4" x14ac:dyDescent="0.15">
      <c r="A6" s="1">
        <v>3</v>
      </c>
      <c r="B6" s="1"/>
      <c r="C6" s="1"/>
      <c r="D6" s="1"/>
    </row>
    <row r="7" spans="1:4" x14ac:dyDescent="0.15">
      <c r="A7" s="1">
        <v>4</v>
      </c>
      <c r="B7" s="1"/>
      <c r="C7" s="1"/>
      <c r="D7" s="1"/>
    </row>
    <row r="8" spans="1:4" x14ac:dyDescent="0.15">
      <c r="A8" s="1">
        <v>5</v>
      </c>
      <c r="B8" s="1"/>
      <c r="C8" s="1"/>
      <c r="D8" s="1"/>
    </row>
    <row r="9" spans="1:4" x14ac:dyDescent="0.15">
      <c r="A9" s="1">
        <v>6</v>
      </c>
      <c r="B9" s="1"/>
      <c r="C9" s="1"/>
      <c r="D9" s="1"/>
    </row>
    <row r="10" spans="1:4" x14ac:dyDescent="0.15">
      <c r="A10" s="2"/>
      <c r="B10" s="2"/>
      <c r="C10" s="2"/>
      <c r="D10" s="2"/>
    </row>
    <row r="11" spans="1:4" x14ac:dyDescent="0.15">
      <c r="A11" s="2" t="s">
        <v>1</v>
      </c>
      <c r="B11" s="2">
        <v>7867725</v>
      </c>
      <c r="C11" s="2"/>
      <c r="D11" s="2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61" workbookViewId="0">
      <selection activeCell="G61" sqref="G61"/>
    </sheetView>
  </sheetViews>
  <sheetFormatPr defaultRowHeight="13.5" x14ac:dyDescent="0.15"/>
  <cols>
    <col min="2" max="2" width="23.125" customWidth="1"/>
    <col min="3" max="3" width="33" customWidth="1"/>
    <col min="4" max="4" width="38" customWidth="1"/>
  </cols>
  <sheetData>
    <row r="1" spans="1:4" ht="20.25" x14ac:dyDescent="0.15">
      <c r="A1" s="22" t="s">
        <v>23</v>
      </c>
      <c r="B1" s="22"/>
      <c r="C1" s="22"/>
      <c r="D1" s="22"/>
    </row>
    <row r="2" spans="1:4" x14ac:dyDescent="0.15">
      <c r="A2" s="23" t="s">
        <v>24</v>
      </c>
      <c r="B2" s="23"/>
      <c r="C2" s="23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12" t="s">
        <v>25</v>
      </c>
      <c r="C4" s="13">
        <v>3.38</v>
      </c>
      <c r="D4" s="1"/>
    </row>
    <row r="5" spans="1:4" x14ac:dyDescent="0.15">
      <c r="A5" s="1">
        <v>2</v>
      </c>
      <c r="B5" s="12" t="s">
        <v>26</v>
      </c>
      <c r="C5" s="13">
        <v>0.66</v>
      </c>
      <c r="D5" s="1"/>
    </row>
    <row r="6" spans="1:4" x14ac:dyDescent="0.15">
      <c r="A6" s="1">
        <v>3</v>
      </c>
      <c r="B6" s="12" t="s">
        <v>27</v>
      </c>
      <c r="C6" s="13">
        <v>3.6</v>
      </c>
      <c r="D6" s="1"/>
    </row>
    <row r="7" spans="1:4" x14ac:dyDescent="0.15">
      <c r="A7" s="1">
        <v>4</v>
      </c>
      <c r="B7" s="12" t="s">
        <v>28</v>
      </c>
      <c r="C7" s="13">
        <v>16.5</v>
      </c>
      <c r="D7" s="1"/>
    </row>
    <row r="8" spans="1:4" x14ac:dyDescent="0.15">
      <c r="A8" s="1">
        <v>5</v>
      </c>
      <c r="B8" s="12" t="s">
        <v>29</v>
      </c>
      <c r="C8" s="13">
        <v>1.2</v>
      </c>
      <c r="D8" s="1"/>
    </row>
    <row r="9" spans="1:4" x14ac:dyDescent="0.15">
      <c r="A9" s="1">
        <v>6</v>
      </c>
      <c r="B9" s="12" t="s">
        <v>30</v>
      </c>
      <c r="C9" s="13">
        <v>0.8</v>
      </c>
      <c r="D9" s="1"/>
    </row>
    <row r="10" spans="1:4" x14ac:dyDescent="0.15">
      <c r="A10" s="1">
        <v>7</v>
      </c>
      <c r="B10" s="12" t="s">
        <v>31</v>
      </c>
      <c r="C10" s="13">
        <v>0.6</v>
      </c>
      <c r="D10" s="1"/>
    </row>
    <row r="11" spans="1:4" x14ac:dyDescent="0.15">
      <c r="A11" s="1">
        <v>8</v>
      </c>
      <c r="B11" s="12" t="s">
        <v>32</v>
      </c>
      <c r="C11" s="13">
        <v>1.8</v>
      </c>
      <c r="D11" s="1"/>
    </row>
    <row r="12" spans="1:4" x14ac:dyDescent="0.15">
      <c r="A12" s="1">
        <v>9</v>
      </c>
      <c r="B12" s="12" t="s">
        <v>33</v>
      </c>
      <c r="C12" s="13">
        <v>2.1</v>
      </c>
      <c r="D12" s="1"/>
    </row>
    <row r="13" spans="1:4" x14ac:dyDescent="0.15">
      <c r="A13" s="1">
        <v>10</v>
      </c>
      <c r="B13" s="12" t="s">
        <v>34</v>
      </c>
      <c r="C13" s="13">
        <v>3.5</v>
      </c>
      <c r="D13" s="1"/>
    </row>
    <row r="14" spans="1:4" x14ac:dyDescent="0.15">
      <c r="A14" s="1">
        <v>11</v>
      </c>
      <c r="B14" s="12" t="s">
        <v>35</v>
      </c>
      <c r="C14" s="13">
        <v>2.1</v>
      </c>
      <c r="D14" s="1"/>
    </row>
    <row r="15" spans="1:4" x14ac:dyDescent="0.15">
      <c r="A15" s="1">
        <v>12</v>
      </c>
      <c r="B15" s="12" t="s">
        <v>36</v>
      </c>
      <c r="C15" s="13">
        <v>2.31</v>
      </c>
      <c r="D15" s="1"/>
    </row>
    <row r="16" spans="1:4" x14ac:dyDescent="0.15">
      <c r="A16" s="1">
        <v>13</v>
      </c>
      <c r="B16" s="12" t="s">
        <v>37</v>
      </c>
      <c r="C16" s="13">
        <v>1.18</v>
      </c>
      <c r="D16" s="1"/>
    </row>
    <row r="17" spans="1:4" x14ac:dyDescent="0.15">
      <c r="A17" s="1">
        <v>14</v>
      </c>
      <c r="B17" s="12" t="s">
        <v>38</v>
      </c>
      <c r="C17" s="13">
        <v>0.19</v>
      </c>
      <c r="D17" s="1"/>
    </row>
    <row r="18" spans="1:4" x14ac:dyDescent="0.15">
      <c r="A18" s="1">
        <v>15</v>
      </c>
      <c r="B18" s="12" t="s">
        <v>39</v>
      </c>
      <c r="C18" s="13">
        <v>0.31</v>
      </c>
      <c r="D18" s="1"/>
    </row>
    <row r="19" spans="1:4" x14ac:dyDescent="0.15">
      <c r="A19" s="1">
        <v>16</v>
      </c>
      <c r="B19" s="12" t="s">
        <v>40</v>
      </c>
      <c r="C19" s="13">
        <v>2.7</v>
      </c>
      <c r="D19" s="1"/>
    </row>
    <row r="20" spans="1:4" x14ac:dyDescent="0.15">
      <c r="A20" s="1">
        <v>17</v>
      </c>
      <c r="B20" s="12" t="s">
        <v>41</v>
      </c>
      <c r="C20" s="13">
        <v>0.66</v>
      </c>
      <c r="D20" s="1"/>
    </row>
    <row r="21" spans="1:4" x14ac:dyDescent="0.15">
      <c r="A21" s="1">
        <v>18</v>
      </c>
      <c r="B21" s="12" t="s">
        <v>42</v>
      </c>
      <c r="C21" s="13">
        <v>0.55000000000000004</v>
      </c>
      <c r="D21" s="1"/>
    </row>
    <row r="22" spans="1:4" x14ac:dyDescent="0.15">
      <c r="A22" s="1">
        <v>19</v>
      </c>
      <c r="B22" s="12" t="s">
        <v>43</v>
      </c>
      <c r="C22" s="13">
        <v>0.65</v>
      </c>
      <c r="D22" s="1"/>
    </row>
    <row r="23" spans="1:4" x14ac:dyDescent="0.15">
      <c r="A23" s="1">
        <v>20</v>
      </c>
      <c r="B23" s="12" t="s">
        <v>44</v>
      </c>
      <c r="C23" s="13">
        <v>0.55000000000000004</v>
      </c>
      <c r="D23" s="1"/>
    </row>
    <row r="24" spans="1:4" x14ac:dyDescent="0.15">
      <c r="A24" s="1">
        <v>21</v>
      </c>
      <c r="B24" s="12" t="s">
        <v>45</v>
      </c>
      <c r="C24" s="13">
        <v>0.4</v>
      </c>
      <c r="D24" s="1"/>
    </row>
    <row r="25" spans="1:4" x14ac:dyDescent="0.15">
      <c r="A25" s="1">
        <v>22</v>
      </c>
      <c r="B25" s="12" t="s">
        <v>46</v>
      </c>
      <c r="C25" s="13">
        <v>1.53</v>
      </c>
      <c r="D25" s="1"/>
    </row>
    <row r="26" spans="1:4" x14ac:dyDescent="0.15">
      <c r="A26" s="1">
        <v>23</v>
      </c>
      <c r="B26" s="12" t="s">
        <v>47</v>
      </c>
      <c r="C26" s="13">
        <v>0.9</v>
      </c>
      <c r="D26" s="1"/>
    </row>
    <row r="27" spans="1:4" x14ac:dyDescent="0.15">
      <c r="A27" s="1">
        <v>24</v>
      </c>
      <c r="B27" s="12" t="s">
        <v>48</v>
      </c>
      <c r="C27" s="14">
        <v>2.1</v>
      </c>
      <c r="D27" s="1"/>
    </row>
    <row r="28" spans="1:4" ht="14.25" x14ac:dyDescent="0.15">
      <c r="A28" s="1">
        <v>25</v>
      </c>
      <c r="B28" s="15" t="s">
        <v>49</v>
      </c>
      <c r="C28" s="14">
        <v>4.2</v>
      </c>
      <c r="D28" s="1"/>
    </row>
    <row r="29" spans="1:4" x14ac:dyDescent="0.15">
      <c r="A29" s="1">
        <v>26</v>
      </c>
      <c r="B29" s="12" t="s">
        <v>50</v>
      </c>
      <c r="C29" s="14">
        <v>6.29</v>
      </c>
      <c r="D29" s="16"/>
    </row>
    <row r="30" spans="1:4" x14ac:dyDescent="0.15">
      <c r="A30" s="1">
        <v>27</v>
      </c>
      <c r="B30" s="12" t="s">
        <v>51</v>
      </c>
      <c r="C30" s="14">
        <v>3.5</v>
      </c>
      <c r="D30" s="16"/>
    </row>
    <row r="31" spans="1:4" x14ac:dyDescent="0.15">
      <c r="A31" s="1">
        <v>28</v>
      </c>
      <c r="B31" s="12" t="s">
        <v>52</v>
      </c>
      <c r="C31" s="14">
        <v>3.5</v>
      </c>
      <c r="D31" s="16"/>
    </row>
    <row r="32" spans="1:4" x14ac:dyDescent="0.15">
      <c r="A32" s="1">
        <v>29</v>
      </c>
      <c r="B32" s="12" t="s">
        <v>53</v>
      </c>
      <c r="C32" s="14">
        <v>4.0599999999999996</v>
      </c>
      <c r="D32" s="16"/>
    </row>
    <row r="33" spans="1:4" x14ac:dyDescent="0.15">
      <c r="A33" s="1">
        <v>30</v>
      </c>
      <c r="B33" s="12" t="s">
        <v>54</v>
      </c>
      <c r="C33" s="14">
        <v>5.2</v>
      </c>
      <c r="D33" s="16"/>
    </row>
    <row r="34" spans="1:4" x14ac:dyDescent="0.15">
      <c r="A34" s="1">
        <v>31</v>
      </c>
      <c r="B34" s="12" t="s">
        <v>55</v>
      </c>
      <c r="C34" s="14">
        <v>513.04</v>
      </c>
      <c r="D34" s="16"/>
    </row>
    <row r="35" spans="1:4" x14ac:dyDescent="0.15">
      <c r="A35" s="1">
        <v>32</v>
      </c>
      <c r="B35" s="12" t="s">
        <v>56</v>
      </c>
      <c r="C35" s="14">
        <v>0.9</v>
      </c>
      <c r="D35" s="16"/>
    </row>
    <row r="36" spans="1:4" x14ac:dyDescent="0.15">
      <c r="A36" s="1">
        <v>33</v>
      </c>
      <c r="B36" s="12" t="s">
        <v>57</v>
      </c>
      <c r="C36" s="14">
        <v>2.7</v>
      </c>
      <c r="D36" s="17"/>
    </row>
    <row r="37" spans="1:4" x14ac:dyDescent="0.15">
      <c r="A37" s="1">
        <v>34</v>
      </c>
      <c r="B37" s="12" t="s">
        <v>58</v>
      </c>
      <c r="C37" s="14">
        <v>2.7</v>
      </c>
      <c r="D37" s="17"/>
    </row>
    <row r="38" spans="1:4" x14ac:dyDescent="0.15">
      <c r="A38" s="1">
        <v>35</v>
      </c>
      <c r="B38" s="12" t="s">
        <v>59</v>
      </c>
      <c r="C38" s="14">
        <v>3.5</v>
      </c>
      <c r="D38" s="17"/>
    </row>
    <row r="39" spans="1:4" x14ac:dyDescent="0.15">
      <c r="A39" s="1">
        <v>36</v>
      </c>
      <c r="B39" s="12" t="s">
        <v>60</v>
      </c>
      <c r="C39" s="14">
        <v>1.4</v>
      </c>
      <c r="D39" s="17"/>
    </row>
    <row r="40" spans="1:4" x14ac:dyDescent="0.15">
      <c r="A40" s="1">
        <v>37</v>
      </c>
      <c r="B40" s="12" t="s">
        <v>61</v>
      </c>
      <c r="C40" s="14">
        <v>6.3</v>
      </c>
      <c r="D40" s="17"/>
    </row>
    <row r="41" spans="1:4" x14ac:dyDescent="0.15">
      <c r="A41" s="1">
        <v>38</v>
      </c>
      <c r="B41" s="12" t="s">
        <v>62</v>
      </c>
      <c r="C41" s="14">
        <v>2.8</v>
      </c>
      <c r="D41" s="17"/>
    </row>
    <row r="42" spans="1:4" x14ac:dyDescent="0.15">
      <c r="A42" s="1">
        <v>39</v>
      </c>
      <c r="B42" s="12" t="s">
        <v>63</v>
      </c>
      <c r="C42" s="14">
        <v>3.5</v>
      </c>
      <c r="D42" s="17"/>
    </row>
    <row r="43" spans="1:4" x14ac:dyDescent="0.15">
      <c r="A43" s="1">
        <v>40</v>
      </c>
      <c r="B43" s="12" t="s">
        <v>64</v>
      </c>
      <c r="C43" s="14">
        <v>2.8</v>
      </c>
      <c r="D43" s="17"/>
    </row>
    <row r="44" spans="1:4" x14ac:dyDescent="0.15">
      <c r="A44" s="1">
        <v>41</v>
      </c>
      <c r="B44" s="12" t="s">
        <v>65</v>
      </c>
      <c r="C44" s="14">
        <v>2.8</v>
      </c>
      <c r="D44" s="17"/>
    </row>
    <row r="45" spans="1:4" x14ac:dyDescent="0.15">
      <c r="A45" s="1">
        <v>42</v>
      </c>
      <c r="B45" s="12" t="s">
        <v>66</v>
      </c>
      <c r="C45" s="14">
        <v>3.5</v>
      </c>
      <c r="D45" s="17"/>
    </row>
    <row r="46" spans="1:4" x14ac:dyDescent="0.15">
      <c r="A46" s="1">
        <v>43</v>
      </c>
      <c r="B46" s="12" t="s">
        <v>67</v>
      </c>
      <c r="C46" s="14">
        <v>4.08</v>
      </c>
      <c r="D46" s="17"/>
    </row>
    <row r="47" spans="1:4" x14ac:dyDescent="0.15">
      <c r="A47" s="1">
        <v>44</v>
      </c>
      <c r="B47" s="12" t="s">
        <v>68</v>
      </c>
      <c r="C47" s="14">
        <v>2.27</v>
      </c>
      <c r="D47" s="17"/>
    </row>
    <row r="48" spans="1:4" x14ac:dyDescent="0.15">
      <c r="A48" s="1">
        <v>45</v>
      </c>
      <c r="B48" s="12" t="s">
        <v>69</v>
      </c>
      <c r="C48" s="14">
        <v>2.16</v>
      </c>
      <c r="D48" s="17"/>
    </row>
    <row r="49" spans="1:4" x14ac:dyDescent="0.15">
      <c r="A49" s="1">
        <v>46</v>
      </c>
      <c r="B49" s="12" t="s">
        <v>70</v>
      </c>
      <c r="C49" s="14">
        <v>1.7</v>
      </c>
      <c r="D49" s="17"/>
    </row>
    <row r="50" spans="1:4" x14ac:dyDescent="0.15">
      <c r="A50" s="1">
        <v>47</v>
      </c>
      <c r="B50" s="12" t="s">
        <v>71</v>
      </c>
      <c r="C50" s="14">
        <v>6.26</v>
      </c>
      <c r="D50" s="17"/>
    </row>
    <row r="51" spans="1:4" x14ac:dyDescent="0.15">
      <c r="A51" s="1">
        <v>48</v>
      </c>
      <c r="B51" s="12" t="s">
        <v>72</v>
      </c>
      <c r="C51" s="14">
        <v>2.64</v>
      </c>
      <c r="D51" s="17"/>
    </row>
    <row r="52" spans="1:4" x14ac:dyDescent="0.15">
      <c r="A52" s="1">
        <v>49</v>
      </c>
      <c r="B52" s="12" t="s">
        <v>73</v>
      </c>
      <c r="C52" s="14">
        <v>1.74</v>
      </c>
      <c r="D52" s="17"/>
    </row>
    <row r="53" spans="1:4" x14ac:dyDescent="0.15">
      <c r="A53" s="1">
        <v>50</v>
      </c>
      <c r="B53" s="12" t="s">
        <v>74</v>
      </c>
      <c r="C53" s="14">
        <v>0.76</v>
      </c>
      <c r="D53" s="17"/>
    </row>
    <row r="54" spans="1:4" x14ac:dyDescent="0.15">
      <c r="A54" s="1">
        <v>51</v>
      </c>
      <c r="B54" s="12" t="s">
        <v>75</v>
      </c>
      <c r="C54" s="14">
        <v>0.97</v>
      </c>
      <c r="D54" s="17"/>
    </row>
    <row r="55" spans="1:4" x14ac:dyDescent="0.15">
      <c r="A55" s="1">
        <v>52</v>
      </c>
      <c r="B55" s="12" t="s">
        <v>76</v>
      </c>
      <c r="C55" s="14">
        <v>2.68</v>
      </c>
      <c r="D55" s="17"/>
    </row>
    <row r="56" spans="1:4" x14ac:dyDescent="0.15">
      <c r="A56" s="1">
        <v>53</v>
      </c>
      <c r="B56" s="12" t="s">
        <v>77</v>
      </c>
      <c r="C56" s="14">
        <v>0.9</v>
      </c>
      <c r="D56" s="17"/>
    </row>
    <row r="57" spans="1:4" x14ac:dyDescent="0.15">
      <c r="A57" s="1">
        <v>54</v>
      </c>
      <c r="B57" s="12" t="s">
        <v>78</v>
      </c>
      <c r="C57" s="14">
        <v>0.78</v>
      </c>
      <c r="D57" s="17"/>
    </row>
    <row r="58" spans="1:4" x14ac:dyDescent="0.15">
      <c r="A58" s="1">
        <v>55</v>
      </c>
      <c r="B58" s="12" t="s">
        <v>79</v>
      </c>
      <c r="C58" s="14">
        <v>0.59</v>
      </c>
      <c r="D58" s="17"/>
    </row>
    <row r="59" spans="1:4" x14ac:dyDescent="0.15">
      <c r="A59" s="1">
        <v>56</v>
      </c>
      <c r="B59" s="12" t="s">
        <v>80</v>
      </c>
      <c r="C59" s="14">
        <v>0.59</v>
      </c>
      <c r="D59" s="17"/>
    </row>
    <row r="60" spans="1:4" x14ac:dyDescent="0.15">
      <c r="A60" s="1">
        <v>57</v>
      </c>
      <c r="B60" s="12" t="s">
        <v>81</v>
      </c>
      <c r="C60" s="14">
        <v>0.44</v>
      </c>
      <c r="D60" s="17"/>
    </row>
    <row r="61" spans="1:4" x14ac:dyDescent="0.15">
      <c r="A61" s="1">
        <v>58</v>
      </c>
      <c r="B61" s="12" t="s">
        <v>82</v>
      </c>
      <c r="C61" s="14">
        <v>3.15</v>
      </c>
      <c r="D61" s="17"/>
    </row>
    <row r="62" spans="1:4" x14ac:dyDescent="0.15">
      <c r="A62" s="1">
        <v>59</v>
      </c>
      <c r="B62" s="12" t="s">
        <v>83</v>
      </c>
      <c r="C62" s="14">
        <v>2.4500000000000002</v>
      </c>
      <c r="D62" s="17"/>
    </row>
    <row r="63" spans="1:4" x14ac:dyDescent="0.15">
      <c r="A63" s="1">
        <v>60</v>
      </c>
      <c r="B63" s="18" t="s">
        <v>84</v>
      </c>
      <c r="C63" s="14">
        <v>2.8</v>
      </c>
      <c r="D63" s="17"/>
    </row>
    <row r="64" spans="1:4" x14ac:dyDescent="0.15">
      <c r="A64" s="1">
        <v>61</v>
      </c>
      <c r="B64" s="18" t="s">
        <v>85</v>
      </c>
      <c r="C64" s="14">
        <v>2.8</v>
      </c>
      <c r="D64" s="17"/>
    </row>
    <row r="65" spans="1:4" x14ac:dyDescent="0.15">
      <c r="A65" s="1">
        <v>62</v>
      </c>
      <c r="B65" s="18" t="s">
        <v>86</v>
      </c>
      <c r="C65" s="14">
        <v>3.5</v>
      </c>
      <c r="D65" s="17"/>
    </row>
    <row r="66" spans="1:4" x14ac:dyDescent="0.15">
      <c r="A66" s="1">
        <v>63</v>
      </c>
      <c r="B66" s="18" t="s">
        <v>87</v>
      </c>
      <c r="C66" s="14">
        <v>2.1</v>
      </c>
      <c r="D66" s="17"/>
    </row>
    <row r="67" spans="1:4" ht="14.25" x14ac:dyDescent="0.15">
      <c r="A67" s="1">
        <v>64</v>
      </c>
      <c r="B67" s="19" t="s">
        <v>88</v>
      </c>
      <c r="C67" s="14">
        <v>3.5</v>
      </c>
      <c r="D67" s="17"/>
    </row>
    <row r="68" spans="1:4" x14ac:dyDescent="0.15">
      <c r="A68" s="1">
        <v>65</v>
      </c>
      <c r="B68" s="18" t="s">
        <v>89</v>
      </c>
      <c r="C68" s="14">
        <v>4.2</v>
      </c>
      <c r="D68" s="17"/>
    </row>
    <row r="69" spans="1:4" x14ac:dyDescent="0.15">
      <c r="A69" s="1">
        <v>66</v>
      </c>
      <c r="B69" s="18" t="s">
        <v>90</v>
      </c>
      <c r="C69" s="14">
        <v>2.7</v>
      </c>
      <c r="D69" s="17"/>
    </row>
    <row r="70" spans="1:4" x14ac:dyDescent="0.15">
      <c r="A70" s="1">
        <v>67</v>
      </c>
      <c r="B70" s="18" t="s">
        <v>91</v>
      </c>
      <c r="C70" s="14">
        <v>2.7</v>
      </c>
      <c r="D70" s="17"/>
    </row>
    <row r="71" spans="1:4" x14ac:dyDescent="0.15">
      <c r="A71" s="1">
        <v>68</v>
      </c>
      <c r="B71" s="18" t="s">
        <v>92</v>
      </c>
      <c r="C71" s="14">
        <v>2.4700000000000002</v>
      </c>
      <c r="D71" s="17"/>
    </row>
    <row r="72" spans="1:4" x14ac:dyDescent="0.15">
      <c r="A72" s="1">
        <v>69</v>
      </c>
      <c r="B72" s="18" t="s">
        <v>93</v>
      </c>
      <c r="C72" s="14">
        <v>2.4500000000000002</v>
      </c>
      <c r="D72" s="17"/>
    </row>
    <row r="73" spans="1:4" x14ac:dyDescent="0.15">
      <c r="A73" s="1">
        <v>70</v>
      </c>
      <c r="B73" s="18" t="s">
        <v>94</v>
      </c>
      <c r="C73" s="14">
        <v>2.4700000000000002</v>
      </c>
      <c r="D73" s="17"/>
    </row>
    <row r="74" spans="1:4" x14ac:dyDescent="0.15">
      <c r="A74" s="1">
        <v>71</v>
      </c>
      <c r="B74" s="18" t="s">
        <v>95</v>
      </c>
      <c r="C74" s="14">
        <v>0.62</v>
      </c>
      <c r="D74" s="17"/>
    </row>
    <row r="75" spans="1:4" x14ac:dyDescent="0.15">
      <c r="A75" s="1">
        <v>72</v>
      </c>
      <c r="B75" s="18" t="s">
        <v>96</v>
      </c>
      <c r="C75" s="14">
        <v>3.09</v>
      </c>
      <c r="D75" s="17"/>
    </row>
    <row r="76" spans="1:4" x14ac:dyDescent="0.15">
      <c r="A76" s="1">
        <v>73</v>
      </c>
      <c r="B76" s="18" t="s">
        <v>97</v>
      </c>
      <c r="C76" s="14">
        <v>3.29</v>
      </c>
      <c r="D76" s="17"/>
    </row>
    <row r="77" spans="1:4" x14ac:dyDescent="0.15">
      <c r="A77" s="1">
        <v>74</v>
      </c>
      <c r="B77" s="18" t="s">
        <v>98</v>
      </c>
      <c r="C77" s="14">
        <v>3.67</v>
      </c>
      <c r="D77" s="17"/>
    </row>
    <row r="78" spans="1:4" x14ac:dyDescent="0.15">
      <c r="A78" s="1">
        <v>75</v>
      </c>
      <c r="B78" s="18" t="s">
        <v>99</v>
      </c>
      <c r="C78" s="14">
        <v>4.29</v>
      </c>
      <c r="D78" s="17"/>
    </row>
    <row r="79" spans="1:4" x14ac:dyDescent="0.15">
      <c r="A79" s="1">
        <v>76</v>
      </c>
      <c r="B79" s="18" t="s">
        <v>100</v>
      </c>
      <c r="C79" s="14">
        <v>2.8</v>
      </c>
      <c r="D79" s="17"/>
    </row>
    <row r="80" spans="1:4" x14ac:dyDescent="0.15">
      <c r="A80" s="1">
        <v>77</v>
      </c>
      <c r="B80" s="18" t="s">
        <v>101</v>
      </c>
      <c r="C80" s="14">
        <v>0.8</v>
      </c>
      <c r="D80" s="17"/>
    </row>
    <row r="81" spans="1:4" x14ac:dyDescent="0.15">
      <c r="A81" s="1">
        <v>78</v>
      </c>
      <c r="B81" s="18" t="s">
        <v>102</v>
      </c>
      <c r="C81" s="14">
        <v>3.6</v>
      </c>
      <c r="D81" s="17"/>
    </row>
    <row r="82" spans="1:4" x14ac:dyDescent="0.15">
      <c r="A82" s="1">
        <v>79</v>
      </c>
      <c r="B82" s="18" t="s">
        <v>103</v>
      </c>
      <c r="C82" s="14">
        <v>0.9</v>
      </c>
      <c r="D82" s="17"/>
    </row>
    <row r="83" spans="1:4" x14ac:dyDescent="0.15">
      <c r="A83" s="1">
        <v>80</v>
      </c>
      <c r="B83" s="18" t="s">
        <v>104</v>
      </c>
      <c r="C83" s="14">
        <v>3.6</v>
      </c>
      <c r="D83" s="17"/>
    </row>
    <row r="84" spans="1:4" x14ac:dyDescent="0.15">
      <c r="A84" s="1">
        <v>81</v>
      </c>
      <c r="B84" s="18" t="s">
        <v>105</v>
      </c>
      <c r="C84" s="14">
        <v>2.2400000000000002</v>
      </c>
      <c r="D84" s="17"/>
    </row>
    <row r="85" spans="1:4" x14ac:dyDescent="0.15">
      <c r="A85" s="1">
        <v>82</v>
      </c>
      <c r="B85" s="18" t="s">
        <v>106</v>
      </c>
      <c r="C85" s="14">
        <v>1.1000000000000001</v>
      </c>
      <c r="D85" s="17"/>
    </row>
    <row r="86" spans="1:4" x14ac:dyDescent="0.15">
      <c r="A86" s="1">
        <v>83</v>
      </c>
      <c r="B86" s="18" t="s">
        <v>107</v>
      </c>
      <c r="C86" s="14">
        <v>1.26</v>
      </c>
      <c r="D86" s="17"/>
    </row>
    <row r="87" spans="1:4" x14ac:dyDescent="0.15">
      <c r="A87" s="1">
        <v>84</v>
      </c>
      <c r="B87" s="18" t="s">
        <v>108</v>
      </c>
      <c r="C87" s="14">
        <v>3.79</v>
      </c>
      <c r="D87" s="17"/>
    </row>
    <row r="88" spans="1:4" x14ac:dyDescent="0.15">
      <c r="A88" s="1">
        <v>85</v>
      </c>
      <c r="B88" s="18" t="s">
        <v>109</v>
      </c>
      <c r="C88" s="14">
        <v>2.8</v>
      </c>
      <c r="D88" s="17"/>
    </row>
    <row r="89" spans="1:4" x14ac:dyDescent="0.15">
      <c r="A89" s="1">
        <v>86</v>
      </c>
      <c r="B89" s="18" t="s">
        <v>110</v>
      </c>
      <c r="C89" s="14">
        <v>0.9</v>
      </c>
      <c r="D89" s="17"/>
    </row>
    <row r="90" spans="1:4" x14ac:dyDescent="0.15">
      <c r="A90" s="1">
        <v>87</v>
      </c>
      <c r="B90" s="18" t="s">
        <v>111</v>
      </c>
      <c r="C90" s="14">
        <v>2.15</v>
      </c>
      <c r="D90" s="17"/>
    </row>
    <row r="91" spans="1:4" x14ac:dyDescent="0.15">
      <c r="A91" s="1">
        <v>88</v>
      </c>
      <c r="B91" s="18" t="s">
        <v>18</v>
      </c>
      <c r="C91" s="14">
        <v>30</v>
      </c>
      <c r="D91" s="17"/>
    </row>
    <row r="92" spans="1:4" x14ac:dyDescent="0.15">
      <c r="A92" s="20" t="s">
        <v>10</v>
      </c>
      <c r="C92" s="21">
        <f>SUM(C4:C91)</f>
        <v>759.70999999999981</v>
      </c>
    </row>
    <row r="93" spans="1:4" x14ac:dyDescent="0.15">
      <c r="A93" t="s">
        <v>1</v>
      </c>
      <c r="B93">
        <v>7867725</v>
      </c>
    </row>
  </sheetData>
  <mergeCells count="2">
    <mergeCell ref="A1:D1"/>
    <mergeCell ref="A2:C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H27" sqref="H27"/>
    </sheetView>
  </sheetViews>
  <sheetFormatPr defaultRowHeight="13.5" x14ac:dyDescent="0.15"/>
  <cols>
    <col min="1" max="1" width="23.875" customWidth="1"/>
    <col min="2" max="2" width="16.375" customWidth="1"/>
    <col min="3" max="3" width="26.75" customWidth="1"/>
    <col min="4" max="4" width="23.25" customWidth="1"/>
  </cols>
  <sheetData>
    <row r="1" spans="1:4" ht="20.25" x14ac:dyDescent="0.15">
      <c r="A1" s="22" t="s">
        <v>113</v>
      </c>
      <c r="B1" s="22"/>
      <c r="C1" s="22"/>
      <c r="D1" s="22"/>
    </row>
    <row r="2" spans="1:4" x14ac:dyDescent="0.15">
      <c r="A2" s="5" t="s">
        <v>114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x14ac:dyDescent="0.15">
      <c r="A4" s="1">
        <v>1</v>
      </c>
      <c r="B4" s="1" t="s">
        <v>112</v>
      </c>
      <c r="C4" s="1">
        <v>45</v>
      </c>
      <c r="D4" s="1"/>
    </row>
    <row r="5" spans="1:4" x14ac:dyDescent="0.15">
      <c r="A5" s="1">
        <v>2</v>
      </c>
      <c r="B5" s="1"/>
      <c r="C5" s="1"/>
      <c r="D5" s="1"/>
    </row>
    <row r="6" spans="1:4" x14ac:dyDescent="0.15">
      <c r="A6" s="1">
        <v>3</v>
      </c>
      <c r="B6" s="1"/>
      <c r="C6" s="1"/>
      <c r="D6" s="1"/>
    </row>
    <row r="7" spans="1:4" x14ac:dyDescent="0.15">
      <c r="A7" s="1">
        <v>4</v>
      </c>
      <c r="B7" s="1"/>
      <c r="C7" s="1"/>
      <c r="D7" s="1"/>
    </row>
    <row r="8" spans="1:4" x14ac:dyDescent="0.15">
      <c r="A8" s="1">
        <v>5</v>
      </c>
      <c r="B8" s="1"/>
      <c r="C8" s="1"/>
      <c r="D8" s="1"/>
    </row>
    <row r="9" spans="1:4" x14ac:dyDescent="0.15">
      <c r="A9" s="1">
        <v>6</v>
      </c>
      <c r="B9" s="1"/>
      <c r="C9" s="1"/>
      <c r="D9" s="1"/>
    </row>
    <row r="10" spans="1:4" x14ac:dyDescent="0.15">
      <c r="A10" s="1">
        <v>7</v>
      </c>
      <c r="B10" s="1"/>
      <c r="C10" s="1"/>
      <c r="D10" s="1"/>
    </row>
    <row r="11" spans="1:4" x14ac:dyDescent="0.15">
      <c r="A11" s="1">
        <v>8</v>
      </c>
      <c r="B11" s="1"/>
      <c r="C11" s="1"/>
      <c r="D11" s="1"/>
    </row>
    <row r="12" spans="1:4" x14ac:dyDescent="0.15">
      <c r="A12" s="1">
        <v>9</v>
      </c>
      <c r="B12" s="1"/>
      <c r="C12" s="1"/>
      <c r="D12" s="1"/>
    </row>
    <row r="13" spans="1:4" x14ac:dyDescent="0.15">
      <c r="A13" s="1">
        <v>10</v>
      </c>
      <c r="B13" s="1"/>
      <c r="C13" s="1"/>
      <c r="D13" s="1"/>
    </row>
    <row r="14" spans="1:4" x14ac:dyDescent="0.15">
      <c r="A14" s="1">
        <v>11</v>
      </c>
      <c r="B14" s="1"/>
      <c r="C14" s="1"/>
      <c r="D14" s="1"/>
    </row>
    <row r="15" spans="1:4" x14ac:dyDescent="0.15">
      <c r="A15" s="1">
        <v>12</v>
      </c>
      <c r="B15" s="1"/>
      <c r="C15" s="1"/>
      <c r="D15" s="1"/>
    </row>
    <row r="16" spans="1:4" x14ac:dyDescent="0.15">
      <c r="A16" s="1">
        <v>13</v>
      </c>
      <c r="B16" s="1"/>
      <c r="C16" s="1"/>
      <c r="D16" s="1"/>
    </row>
    <row r="17" spans="1:4" x14ac:dyDescent="0.15">
      <c r="A17" s="1">
        <v>14</v>
      </c>
      <c r="B17" s="1"/>
      <c r="C17" s="1"/>
      <c r="D17" s="1"/>
    </row>
    <row r="18" spans="1:4" x14ac:dyDescent="0.15">
      <c r="A18" s="1">
        <v>15</v>
      </c>
      <c r="B18" s="1"/>
      <c r="C18" s="1"/>
      <c r="D18" s="1"/>
    </row>
    <row r="19" spans="1:4" x14ac:dyDescent="0.15">
      <c r="A19" s="1">
        <v>16</v>
      </c>
      <c r="B19" s="1"/>
      <c r="C19" s="1"/>
      <c r="D19" s="1"/>
    </row>
    <row r="20" spans="1:4" x14ac:dyDescent="0.15">
      <c r="A20" s="1">
        <v>17</v>
      </c>
      <c r="B20" s="1"/>
      <c r="C20" s="1"/>
      <c r="D20" s="1"/>
    </row>
    <row r="21" spans="1:4" x14ac:dyDescent="0.15">
      <c r="A21" s="1">
        <v>18</v>
      </c>
      <c r="B21" s="1"/>
      <c r="C21" s="1"/>
      <c r="D21" s="1"/>
    </row>
    <row r="22" spans="1:4" x14ac:dyDescent="0.15">
      <c r="A22" s="1">
        <v>19</v>
      </c>
      <c r="B22" s="1"/>
      <c r="C22" s="1"/>
      <c r="D22" s="1"/>
    </row>
    <row r="23" spans="1:4" x14ac:dyDescent="0.15">
      <c r="A23" s="1">
        <v>20</v>
      </c>
      <c r="B23" s="1"/>
      <c r="C23" s="1"/>
      <c r="D23" s="1"/>
    </row>
    <row r="24" spans="1:4" x14ac:dyDescent="0.15">
      <c r="A24" s="1">
        <v>21</v>
      </c>
      <c r="B24" s="1"/>
      <c r="C24" s="1"/>
      <c r="D24" s="1"/>
    </row>
    <row r="25" spans="1:4" x14ac:dyDescent="0.15">
      <c r="A25" s="1">
        <v>22</v>
      </c>
      <c r="B25" s="1"/>
      <c r="C25" s="1"/>
      <c r="D25" s="1"/>
    </row>
    <row r="26" spans="1:4" x14ac:dyDescent="0.15">
      <c r="A26" s="1">
        <v>23</v>
      </c>
      <c r="B26" s="1"/>
      <c r="C26" s="1"/>
      <c r="D26" s="1"/>
    </row>
    <row r="27" spans="1:4" x14ac:dyDescent="0.15">
      <c r="A27" s="1">
        <v>24</v>
      </c>
      <c r="B27" s="1"/>
      <c r="C27" s="1"/>
      <c r="D27" s="1"/>
    </row>
    <row r="28" spans="1:4" x14ac:dyDescent="0.15">
      <c r="A28" s="1">
        <v>25</v>
      </c>
      <c r="B28" s="1"/>
      <c r="C28" s="1"/>
      <c r="D28" s="1"/>
    </row>
    <row r="29" spans="1:4" x14ac:dyDescent="0.15">
      <c r="A29" s="2"/>
      <c r="B29" s="2"/>
      <c r="C29" s="2"/>
      <c r="D29" s="2"/>
    </row>
    <row r="30" spans="1:4" x14ac:dyDescent="0.15">
      <c r="A30" s="2" t="s">
        <v>1</v>
      </c>
      <c r="B30" s="2">
        <v>7867725</v>
      </c>
      <c r="C30" s="2"/>
      <c r="D30" s="2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C77" sqref="C77"/>
    </sheetView>
  </sheetViews>
  <sheetFormatPr defaultRowHeight="13.5" x14ac:dyDescent="0.15"/>
  <cols>
    <col min="1" max="1" width="16.625" customWidth="1"/>
    <col min="2" max="2" width="16.75" customWidth="1"/>
    <col min="3" max="3" width="38" customWidth="1"/>
    <col min="4" max="4" width="23.625" customWidth="1"/>
  </cols>
  <sheetData>
    <row r="1" spans="1:4" ht="20.25" x14ac:dyDescent="0.15">
      <c r="A1" s="24" t="s">
        <v>115</v>
      </c>
      <c r="B1" s="24"/>
      <c r="C1" s="24"/>
      <c r="D1" s="24"/>
    </row>
    <row r="2" spans="1:4" ht="40.5" x14ac:dyDescent="0.15">
      <c r="A2" s="5" t="s">
        <v>116</v>
      </c>
      <c r="B2" s="6"/>
      <c r="C2" s="6"/>
      <c r="D2" s="25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ht="14.25" x14ac:dyDescent="0.15">
      <c r="A4" s="1">
        <v>1</v>
      </c>
      <c r="B4" s="26" t="s">
        <v>117</v>
      </c>
      <c r="C4" s="26">
        <v>4.5</v>
      </c>
      <c r="D4" s="1"/>
    </row>
    <row r="5" spans="1:4" ht="14.25" x14ac:dyDescent="0.15">
      <c r="A5" s="1">
        <v>2</v>
      </c>
      <c r="B5" s="26" t="s">
        <v>118</v>
      </c>
      <c r="C5" s="26">
        <v>4</v>
      </c>
      <c r="D5" s="1"/>
    </row>
    <row r="6" spans="1:4" ht="14.25" x14ac:dyDescent="0.15">
      <c r="A6" s="1">
        <v>3</v>
      </c>
      <c r="B6" s="26" t="s">
        <v>119</v>
      </c>
      <c r="C6" s="26">
        <v>1.4</v>
      </c>
      <c r="D6" s="1"/>
    </row>
    <row r="7" spans="1:4" ht="14.25" x14ac:dyDescent="0.15">
      <c r="A7" s="1">
        <v>4</v>
      </c>
      <c r="B7" s="26" t="s">
        <v>120</v>
      </c>
      <c r="C7" s="26">
        <v>2</v>
      </c>
      <c r="D7" s="1"/>
    </row>
    <row r="8" spans="1:4" ht="14.25" x14ac:dyDescent="0.15">
      <c r="A8" s="1">
        <v>5</v>
      </c>
      <c r="B8" s="26" t="s">
        <v>121</v>
      </c>
      <c r="C8" s="26">
        <v>6</v>
      </c>
      <c r="D8" s="1"/>
    </row>
    <row r="9" spans="1:4" ht="14.25" x14ac:dyDescent="0.15">
      <c r="A9" s="1">
        <v>6</v>
      </c>
      <c r="B9" s="26" t="s">
        <v>122</v>
      </c>
      <c r="C9" s="26">
        <v>4.5</v>
      </c>
      <c r="D9" s="1"/>
    </row>
    <row r="10" spans="1:4" ht="14.25" x14ac:dyDescent="0.15">
      <c r="A10" s="1">
        <v>7</v>
      </c>
      <c r="B10" s="26" t="s">
        <v>123</v>
      </c>
      <c r="C10" s="26">
        <v>3</v>
      </c>
      <c r="D10" s="1"/>
    </row>
    <row r="11" spans="1:4" ht="14.25" x14ac:dyDescent="0.15">
      <c r="A11" s="1">
        <v>8</v>
      </c>
      <c r="B11" s="26" t="s">
        <v>124</v>
      </c>
      <c r="C11" s="26">
        <v>4.5</v>
      </c>
      <c r="D11" s="1"/>
    </row>
    <row r="12" spans="1:4" ht="14.25" x14ac:dyDescent="0.15">
      <c r="A12" s="1">
        <v>9</v>
      </c>
      <c r="B12" s="26" t="s">
        <v>125</v>
      </c>
      <c r="C12" s="26">
        <v>2</v>
      </c>
      <c r="D12" s="1"/>
    </row>
    <row r="13" spans="1:4" ht="14.25" x14ac:dyDescent="0.15">
      <c r="A13" s="1">
        <v>10</v>
      </c>
      <c r="B13" s="26" t="s">
        <v>126</v>
      </c>
      <c r="C13" s="26">
        <v>1.75</v>
      </c>
      <c r="D13" s="1"/>
    </row>
    <row r="14" spans="1:4" ht="14.25" x14ac:dyDescent="0.15">
      <c r="A14" s="1">
        <v>11</v>
      </c>
      <c r="B14" s="26" t="s">
        <v>127</v>
      </c>
      <c r="C14" s="26">
        <v>2.9</v>
      </c>
      <c r="D14" s="1"/>
    </row>
    <row r="15" spans="1:4" ht="14.25" x14ac:dyDescent="0.15">
      <c r="A15" s="1">
        <v>12</v>
      </c>
      <c r="B15" s="26" t="s">
        <v>128</v>
      </c>
      <c r="C15" s="26">
        <v>4.5</v>
      </c>
      <c r="D15" s="1"/>
    </row>
    <row r="16" spans="1:4" ht="14.25" x14ac:dyDescent="0.15">
      <c r="A16" s="1">
        <v>13</v>
      </c>
      <c r="B16" s="26" t="s">
        <v>129</v>
      </c>
      <c r="C16" s="26">
        <v>6</v>
      </c>
      <c r="D16" s="1"/>
    </row>
    <row r="17" spans="1:4" ht="14.25" x14ac:dyDescent="0.15">
      <c r="A17" s="1">
        <v>14</v>
      </c>
      <c r="B17" s="26" t="s">
        <v>130</v>
      </c>
      <c r="C17" s="26">
        <v>5</v>
      </c>
      <c r="D17" s="1"/>
    </row>
    <row r="18" spans="1:4" ht="14.25" x14ac:dyDescent="0.15">
      <c r="A18" s="1">
        <v>15</v>
      </c>
      <c r="B18" s="26" t="s">
        <v>131</v>
      </c>
      <c r="C18" s="26">
        <v>3.5</v>
      </c>
      <c r="D18" s="1"/>
    </row>
    <row r="19" spans="1:4" ht="14.25" x14ac:dyDescent="0.15">
      <c r="A19" s="1">
        <v>16</v>
      </c>
      <c r="B19" s="26" t="s">
        <v>132</v>
      </c>
      <c r="C19" s="26">
        <v>4.5</v>
      </c>
      <c r="D19" s="1"/>
    </row>
    <row r="20" spans="1:4" ht="14.25" x14ac:dyDescent="0.15">
      <c r="A20" s="1">
        <v>17</v>
      </c>
      <c r="B20" s="26" t="s">
        <v>133</v>
      </c>
      <c r="C20" s="26">
        <v>5</v>
      </c>
      <c r="D20" s="1"/>
    </row>
    <row r="21" spans="1:4" ht="14.25" x14ac:dyDescent="0.15">
      <c r="A21" s="1">
        <v>18</v>
      </c>
      <c r="B21" s="26" t="s">
        <v>134</v>
      </c>
      <c r="C21" s="26">
        <v>2</v>
      </c>
      <c r="D21" s="1"/>
    </row>
    <row r="22" spans="1:4" ht="14.25" x14ac:dyDescent="0.15">
      <c r="A22" s="1">
        <v>19</v>
      </c>
      <c r="B22" s="26" t="s">
        <v>135</v>
      </c>
      <c r="C22" s="26">
        <v>4</v>
      </c>
      <c r="D22" s="1"/>
    </row>
    <row r="23" spans="1:4" ht="14.25" x14ac:dyDescent="0.15">
      <c r="A23" s="1">
        <v>20</v>
      </c>
      <c r="B23" s="26" t="s">
        <v>136</v>
      </c>
      <c r="C23" s="26">
        <v>3.4</v>
      </c>
      <c r="D23" s="1"/>
    </row>
    <row r="24" spans="1:4" ht="14.25" x14ac:dyDescent="0.15">
      <c r="A24" s="1">
        <v>21</v>
      </c>
      <c r="B24" s="26" t="s">
        <v>137</v>
      </c>
      <c r="C24" s="26">
        <v>3</v>
      </c>
      <c r="D24" s="1"/>
    </row>
    <row r="25" spans="1:4" ht="14.25" x14ac:dyDescent="0.15">
      <c r="A25" s="1">
        <v>22</v>
      </c>
      <c r="B25" s="26" t="s">
        <v>138</v>
      </c>
      <c r="C25" s="26">
        <v>3</v>
      </c>
      <c r="D25" s="1"/>
    </row>
    <row r="26" spans="1:4" ht="14.25" x14ac:dyDescent="0.15">
      <c r="A26" s="1">
        <v>23</v>
      </c>
      <c r="B26" s="26" t="s">
        <v>139</v>
      </c>
      <c r="C26" s="26">
        <v>3</v>
      </c>
      <c r="D26" s="1"/>
    </row>
    <row r="27" spans="1:4" ht="14.25" x14ac:dyDescent="0.15">
      <c r="A27" s="1">
        <v>24</v>
      </c>
      <c r="B27" s="26" t="s">
        <v>140</v>
      </c>
      <c r="C27" s="26">
        <v>1.9</v>
      </c>
      <c r="D27" s="1"/>
    </row>
    <row r="28" spans="1:4" ht="14.25" x14ac:dyDescent="0.15">
      <c r="A28" s="1">
        <v>25</v>
      </c>
      <c r="B28" s="26" t="s">
        <v>141</v>
      </c>
      <c r="C28" s="26">
        <v>4</v>
      </c>
      <c r="D28" s="1"/>
    </row>
    <row r="29" spans="1:4" ht="14.25" x14ac:dyDescent="0.15">
      <c r="A29" s="1">
        <v>26</v>
      </c>
      <c r="B29" s="26" t="s">
        <v>142</v>
      </c>
      <c r="C29" s="26">
        <v>3.06</v>
      </c>
      <c r="D29" s="1"/>
    </row>
    <row r="30" spans="1:4" ht="14.25" x14ac:dyDescent="0.15">
      <c r="A30" s="1">
        <v>27</v>
      </c>
      <c r="B30" s="26" t="s">
        <v>143</v>
      </c>
      <c r="C30" s="26">
        <v>4</v>
      </c>
      <c r="D30" s="1"/>
    </row>
    <row r="31" spans="1:4" ht="14.25" x14ac:dyDescent="0.15">
      <c r="A31" s="1">
        <v>28</v>
      </c>
      <c r="B31" s="26" t="s">
        <v>144</v>
      </c>
      <c r="C31" s="26">
        <v>3</v>
      </c>
      <c r="D31" s="1"/>
    </row>
    <row r="32" spans="1:4" ht="14.25" x14ac:dyDescent="0.15">
      <c r="A32" s="1">
        <v>29</v>
      </c>
      <c r="B32" s="26" t="s">
        <v>145</v>
      </c>
      <c r="C32" s="26">
        <v>3.38</v>
      </c>
      <c r="D32" s="1"/>
    </row>
    <row r="33" spans="1:4" ht="14.25" x14ac:dyDescent="0.15">
      <c r="A33" s="1">
        <v>30</v>
      </c>
      <c r="B33" s="26" t="s">
        <v>146</v>
      </c>
      <c r="C33" s="26">
        <v>3</v>
      </c>
      <c r="D33" s="1"/>
    </row>
    <row r="34" spans="1:4" ht="14.25" x14ac:dyDescent="0.15">
      <c r="A34" s="1">
        <v>31</v>
      </c>
      <c r="B34" s="26" t="s">
        <v>147</v>
      </c>
      <c r="C34" s="26">
        <v>6</v>
      </c>
      <c r="D34" s="1"/>
    </row>
    <row r="35" spans="1:4" ht="14.25" x14ac:dyDescent="0.15">
      <c r="A35" s="1">
        <v>32</v>
      </c>
      <c r="B35" s="26" t="s">
        <v>148</v>
      </c>
      <c r="C35" s="26">
        <v>3.7</v>
      </c>
      <c r="D35" s="1"/>
    </row>
    <row r="36" spans="1:4" ht="14.25" x14ac:dyDescent="0.15">
      <c r="A36" s="1">
        <v>33</v>
      </c>
      <c r="B36" s="26" t="s">
        <v>149</v>
      </c>
      <c r="C36" s="26">
        <v>2</v>
      </c>
      <c r="D36" s="1"/>
    </row>
    <row r="37" spans="1:4" ht="14.25" x14ac:dyDescent="0.15">
      <c r="A37" s="1">
        <v>34</v>
      </c>
      <c r="B37" s="26" t="s">
        <v>150</v>
      </c>
      <c r="C37" s="26">
        <v>2</v>
      </c>
      <c r="D37" s="1"/>
    </row>
    <row r="38" spans="1:4" ht="14.25" x14ac:dyDescent="0.15">
      <c r="A38" s="1">
        <v>35</v>
      </c>
      <c r="B38" s="26" t="s">
        <v>151</v>
      </c>
      <c r="C38" s="26">
        <v>1.49</v>
      </c>
      <c r="D38" s="1"/>
    </row>
    <row r="39" spans="1:4" ht="14.25" x14ac:dyDescent="0.15">
      <c r="A39" s="1">
        <v>36</v>
      </c>
      <c r="B39" s="26" t="s">
        <v>152</v>
      </c>
      <c r="C39" s="26">
        <v>3</v>
      </c>
      <c r="D39" s="1"/>
    </row>
    <row r="40" spans="1:4" ht="14.25" x14ac:dyDescent="0.15">
      <c r="A40" s="1">
        <v>37</v>
      </c>
      <c r="B40" s="26" t="s">
        <v>153</v>
      </c>
      <c r="C40" s="26">
        <v>4</v>
      </c>
      <c r="D40" s="1"/>
    </row>
    <row r="41" spans="1:4" ht="14.25" x14ac:dyDescent="0.15">
      <c r="A41" s="1">
        <v>38</v>
      </c>
      <c r="B41" s="26" t="s">
        <v>154</v>
      </c>
      <c r="C41" s="26">
        <v>6.5</v>
      </c>
      <c r="D41" s="1"/>
    </row>
    <row r="42" spans="1:4" ht="14.25" x14ac:dyDescent="0.15">
      <c r="A42" s="1">
        <v>39</v>
      </c>
      <c r="B42" s="26" t="s">
        <v>155</v>
      </c>
      <c r="C42" s="26">
        <v>1.3</v>
      </c>
      <c r="D42" s="1"/>
    </row>
    <row r="43" spans="1:4" ht="14.25" x14ac:dyDescent="0.15">
      <c r="A43" s="1">
        <v>40</v>
      </c>
      <c r="B43" s="26" t="s">
        <v>156</v>
      </c>
      <c r="C43" s="26">
        <v>3.7</v>
      </c>
      <c r="D43" s="1"/>
    </row>
    <row r="44" spans="1:4" ht="14.25" x14ac:dyDescent="0.15">
      <c r="A44" s="1">
        <v>41</v>
      </c>
      <c r="B44" s="27" t="s">
        <v>157</v>
      </c>
      <c r="C44" s="27">
        <v>3</v>
      </c>
      <c r="D44" s="1"/>
    </row>
    <row r="45" spans="1:4" ht="14.25" x14ac:dyDescent="0.15">
      <c r="A45" s="1">
        <v>42</v>
      </c>
      <c r="B45" s="26" t="s">
        <v>158</v>
      </c>
      <c r="C45" s="26">
        <v>4</v>
      </c>
      <c r="D45" s="1"/>
    </row>
    <row r="46" spans="1:4" ht="14.25" x14ac:dyDescent="0.15">
      <c r="A46" s="1">
        <v>43</v>
      </c>
      <c r="B46" s="26" t="s">
        <v>159</v>
      </c>
      <c r="C46" s="26">
        <v>3.98</v>
      </c>
      <c r="D46" s="1"/>
    </row>
    <row r="47" spans="1:4" ht="14.25" x14ac:dyDescent="0.15">
      <c r="A47" s="1">
        <v>44</v>
      </c>
      <c r="B47" s="26" t="s">
        <v>160</v>
      </c>
      <c r="C47" s="26">
        <v>1.88</v>
      </c>
      <c r="D47" s="1"/>
    </row>
    <row r="48" spans="1:4" ht="14.25" x14ac:dyDescent="0.15">
      <c r="A48" s="1">
        <v>45</v>
      </c>
      <c r="B48" s="26" t="s">
        <v>161</v>
      </c>
      <c r="C48" s="26">
        <v>0.74</v>
      </c>
      <c r="D48" s="1"/>
    </row>
    <row r="49" spans="1:4" ht="14.25" x14ac:dyDescent="0.15">
      <c r="A49" s="1">
        <v>46</v>
      </c>
      <c r="B49" s="26" t="s">
        <v>162</v>
      </c>
      <c r="C49" s="26">
        <v>1</v>
      </c>
      <c r="D49" s="1"/>
    </row>
    <row r="50" spans="1:4" ht="14.25" x14ac:dyDescent="0.15">
      <c r="A50" s="1">
        <v>47</v>
      </c>
      <c r="B50" s="26" t="s">
        <v>163</v>
      </c>
      <c r="C50" s="26">
        <v>1.88</v>
      </c>
      <c r="D50" s="1"/>
    </row>
    <row r="51" spans="1:4" ht="14.25" x14ac:dyDescent="0.15">
      <c r="A51" s="1">
        <v>48</v>
      </c>
      <c r="B51" s="26" t="s">
        <v>164</v>
      </c>
      <c r="C51" s="26">
        <v>1.74</v>
      </c>
      <c r="D51" s="1"/>
    </row>
    <row r="52" spans="1:4" ht="14.25" x14ac:dyDescent="0.15">
      <c r="A52" s="1">
        <v>49</v>
      </c>
      <c r="B52" s="26" t="s">
        <v>165</v>
      </c>
      <c r="C52" s="26">
        <v>3.5</v>
      </c>
      <c r="D52" s="1"/>
    </row>
    <row r="53" spans="1:4" ht="14.25" x14ac:dyDescent="0.15">
      <c r="A53" s="1">
        <v>50</v>
      </c>
      <c r="B53" s="26" t="s">
        <v>166</v>
      </c>
      <c r="C53" s="26">
        <v>3</v>
      </c>
      <c r="D53" s="1"/>
    </row>
    <row r="54" spans="1:4" ht="14.25" x14ac:dyDescent="0.15">
      <c r="A54" s="1">
        <v>51</v>
      </c>
      <c r="B54" s="26" t="s">
        <v>167</v>
      </c>
      <c r="C54" s="26">
        <v>2</v>
      </c>
      <c r="D54" s="1"/>
    </row>
    <row r="55" spans="1:4" ht="14.25" x14ac:dyDescent="0.15">
      <c r="A55" s="1">
        <v>52</v>
      </c>
      <c r="B55" s="26" t="s">
        <v>168</v>
      </c>
      <c r="C55" s="26">
        <v>1</v>
      </c>
      <c r="D55" s="1"/>
    </row>
    <row r="56" spans="1:4" ht="14.25" x14ac:dyDescent="0.15">
      <c r="A56" s="1">
        <v>53</v>
      </c>
      <c r="B56" s="26" t="s">
        <v>169</v>
      </c>
      <c r="C56" s="26">
        <v>3</v>
      </c>
      <c r="D56" s="1"/>
    </row>
    <row r="57" spans="1:4" ht="14.25" x14ac:dyDescent="0.15">
      <c r="A57" s="1">
        <v>54</v>
      </c>
      <c r="B57" s="26" t="s">
        <v>170</v>
      </c>
      <c r="C57" s="26">
        <v>3</v>
      </c>
      <c r="D57" s="1"/>
    </row>
    <row r="58" spans="1:4" x14ac:dyDescent="0.15">
      <c r="A58" s="1" t="s">
        <v>10</v>
      </c>
      <c r="B58" s="17"/>
      <c r="C58" s="28">
        <f>SUM(C4:C57)</f>
        <v>173.20000000000002</v>
      </c>
      <c r="D58" s="1"/>
    </row>
    <row r="59" spans="1:4" x14ac:dyDescent="0.15">
      <c r="A59" s="3"/>
      <c r="B59" s="3"/>
      <c r="C59" s="3"/>
      <c r="D59" s="3"/>
    </row>
    <row r="60" spans="1:4" x14ac:dyDescent="0.15">
      <c r="A60" s="3" t="s">
        <v>1</v>
      </c>
      <c r="B60" s="3">
        <v>7867725</v>
      </c>
      <c r="C60" s="3"/>
      <c r="D60" s="3"/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20" sqref="C20"/>
    </sheetView>
  </sheetViews>
  <sheetFormatPr defaultRowHeight="13.5" x14ac:dyDescent="0.15"/>
  <cols>
    <col min="2" max="2" width="16.875" customWidth="1"/>
    <col min="3" max="3" width="38.625" customWidth="1"/>
    <col min="4" max="4" width="28.375" customWidth="1"/>
  </cols>
  <sheetData>
    <row r="1" spans="1:4" ht="20.25" x14ac:dyDescent="0.15">
      <c r="A1" s="22" t="s">
        <v>171</v>
      </c>
      <c r="B1" s="22"/>
      <c r="C1" s="22"/>
      <c r="D1" s="22"/>
    </row>
    <row r="2" spans="1:4" ht="40.5" x14ac:dyDescent="0.15">
      <c r="A2" s="6" t="s">
        <v>172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ht="14.25" x14ac:dyDescent="0.15">
      <c r="A4" s="1">
        <v>1</v>
      </c>
      <c r="B4" s="29" t="s">
        <v>173</v>
      </c>
      <c r="C4" s="30">
        <v>4</v>
      </c>
      <c r="D4" s="1"/>
    </row>
    <row r="5" spans="1:4" ht="14.25" x14ac:dyDescent="0.15">
      <c r="A5" s="1">
        <v>2</v>
      </c>
      <c r="B5" s="29" t="s">
        <v>174</v>
      </c>
      <c r="C5" s="30">
        <v>4</v>
      </c>
      <c r="D5" s="1"/>
    </row>
    <row r="6" spans="1:4" ht="14.25" x14ac:dyDescent="0.15">
      <c r="A6" s="1">
        <v>3</v>
      </c>
      <c r="B6" s="29" t="s">
        <v>175</v>
      </c>
      <c r="C6" s="30">
        <v>3</v>
      </c>
      <c r="D6" s="1"/>
    </row>
    <row r="7" spans="1:4" ht="14.25" x14ac:dyDescent="0.15">
      <c r="A7" s="1">
        <v>4</v>
      </c>
      <c r="B7" s="29" t="s">
        <v>176</v>
      </c>
      <c r="C7" s="30">
        <v>3</v>
      </c>
      <c r="D7" s="1"/>
    </row>
    <row r="8" spans="1:4" ht="14.25" x14ac:dyDescent="0.15">
      <c r="A8" s="1">
        <v>5</v>
      </c>
      <c r="B8" s="29" t="s">
        <v>177</v>
      </c>
      <c r="C8" s="30">
        <v>46</v>
      </c>
      <c r="D8" s="1"/>
    </row>
    <row r="9" spans="1:4" ht="14.25" x14ac:dyDescent="0.15">
      <c r="A9" s="1">
        <v>6</v>
      </c>
      <c r="B9" s="29" t="s">
        <v>178</v>
      </c>
      <c r="C9" s="30">
        <v>27</v>
      </c>
      <c r="D9" s="1"/>
    </row>
    <row r="10" spans="1:4" x14ac:dyDescent="0.15">
      <c r="A10" s="1" t="s">
        <v>2</v>
      </c>
      <c r="B10" s="1"/>
      <c r="C10" s="1">
        <f>SUM(C4:C9)</f>
        <v>87</v>
      </c>
      <c r="D10" s="1"/>
    </row>
    <row r="11" spans="1:4" x14ac:dyDescent="0.15">
      <c r="A11" s="3"/>
      <c r="B11" s="3"/>
      <c r="C11" s="3"/>
      <c r="D11" s="3"/>
    </row>
    <row r="12" spans="1:4" x14ac:dyDescent="0.15">
      <c r="A12" s="3" t="s">
        <v>1</v>
      </c>
      <c r="B12" s="3">
        <v>7867725</v>
      </c>
      <c r="C12" s="3"/>
      <c r="D12" s="3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91" workbookViewId="0">
      <selection activeCell="D120" sqref="D120"/>
    </sheetView>
  </sheetViews>
  <sheetFormatPr defaultRowHeight="13.5" x14ac:dyDescent="0.15"/>
  <cols>
    <col min="1" max="1" width="14" customWidth="1"/>
    <col min="3" max="3" width="37.75" customWidth="1"/>
    <col min="4" max="4" width="24.125" customWidth="1"/>
  </cols>
  <sheetData>
    <row r="1" spans="1:4" ht="20.25" x14ac:dyDescent="0.15">
      <c r="A1" s="22" t="s">
        <v>276</v>
      </c>
      <c r="B1" s="22"/>
      <c r="C1" s="22"/>
      <c r="D1" s="22"/>
    </row>
    <row r="2" spans="1:4" ht="40.5" x14ac:dyDescent="0.15">
      <c r="A2" s="5" t="s">
        <v>277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ht="14.25" x14ac:dyDescent="0.15">
      <c r="A4" s="1">
        <v>1</v>
      </c>
      <c r="B4" s="31" t="s">
        <v>179</v>
      </c>
      <c r="C4" s="32">
        <v>4.4800000000000004</v>
      </c>
      <c r="D4" s="1"/>
    </row>
    <row r="5" spans="1:4" ht="14.25" x14ac:dyDescent="0.15">
      <c r="A5" s="1">
        <v>2</v>
      </c>
      <c r="B5" s="31" t="s">
        <v>180</v>
      </c>
      <c r="C5" s="32">
        <v>4.0999999999999996</v>
      </c>
      <c r="D5" s="1"/>
    </row>
    <row r="6" spans="1:4" ht="14.25" x14ac:dyDescent="0.15">
      <c r="A6" s="1">
        <v>3</v>
      </c>
      <c r="B6" s="31" t="s">
        <v>181</v>
      </c>
      <c r="C6" s="32">
        <v>3.28</v>
      </c>
      <c r="D6" s="1"/>
    </row>
    <row r="7" spans="1:4" ht="14.25" x14ac:dyDescent="0.15">
      <c r="A7" s="1">
        <v>4</v>
      </c>
      <c r="B7" s="31" t="s">
        <v>182</v>
      </c>
      <c r="C7" s="32">
        <v>4.92</v>
      </c>
      <c r="D7" s="1"/>
    </row>
    <row r="8" spans="1:4" ht="14.25" x14ac:dyDescent="0.15">
      <c r="A8" s="1">
        <v>5</v>
      </c>
      <c r="B8" s="31" t="s">
        <v>183</v>
      </c>
      <c r="C8" s="32">
        <v>1.64</v>
      </c>
      <c r="D8" s="1"/>
    </row>
    <row r="9" spans="1:4" ht="14.25" x14ac:dyDescent="0.15">
      <c r="A9" s="1">
        <v>6</v>
      </c>
      <c r="B9" s="31" t="s">
        <v>184</v>
      </c>
      <c r="C9" s="32">
        <v>2.73</v>
      </c>
      <c r="D9" s="1"/>
    </row>
    <row r="10" spans="1:4" ht="14.25" x14ac:dyDescent="0.15">
      <c r="A10" s="1">
        <v>7</v>
      </c>
      <c r="B10" s="31" t="s">
        <v>185</v>
      </c>
      <c r="C10" s="32">
        <v>3.85</v>
      </c>
      <c r="D10" s="1"/>
    </row>
    <row r="11" spans="1:4" ht="14.25" x14ac:dyDescent="0.15">
      <c r="A11" s="1">
        <v>8</v>
      </c>
      <c r="B11" s="31" t="s">
        <v>186</v>
      </c>
      <c r="C11" s="32">
        <v>3</v>
      </c>
      <c r="D11" s="1"/>
    </row>
    <row r="12" spans="1:4" ht="14.25" x14ac:dyDescent="0.15">
      <c r="A12" s="1">
        <v>9</v>
      </c>
      <c r="B12" s="31" t="s">
        <v>187</v>
      </c>
      <c r="C12" s="32">
        <v>3</v>
      </c>
      <c r="D12" s="1"/>
    </row>
    <row r="13" spans="1:4" ht="14.25" x14ac:dyDescent="0.15">
      <c r="A13" s="1">
        <v>10</v>
      </c>
      <c r="B13" s="31" t="s">
        <v>188</v>
      </c>
      <c r="C13" s="32">
        <v>3</v>
      </c>
      <c r="D13" s="1"/>
    </row>
    <row r="14" spans="1:4" ht="14.25" x14ac:dyDescent="0.15">
      <c r="A14" s="1">
        <v>11</v>
      </c>
      <c r="B14" s="31" t="s">
        <v>189</v>
      </c>
      <c r="C14" s="32">
        <v>3.28</v>
      </c>
      <c r="D14" s="1"/>
    </row>
    <row r="15" spans="1:4" ht="14.25" x14ac:dyDescent="0.15">
      <c r="A15" s="1">
        <v>12</v>
      </c>
      <c r="B15" s="31" t="s">
        <v>190</v>
      </c>
      <c r="C15" s="32">
        <v>2.46</v>
      </c>
      <c r="D15" s="1"/>
    </row>
    <row r="16" spans="1:4" ht="14.25" x14ac:dyDescent="0.15">
      <c r="A16" s="1">
        <v>13</v>
      </c>
      <c r="B16" s="31" t="s">
        <v>191</v>
      </c>
      <c r="C16" s="32">
        <v>1.4</v>
      </c>
      <c r="D16" s="1"/>
    </row>
    <row r="17" spans="1:4" ht="14.25" x14ac:dyDescent="0.15">
      <c r="A17" s="1">
        <v>14</v>
      </c>
      <c r="B17" s="31" t="s">
        <v>192</v>
      </c>
      <c r="C17" s="32">
        <v>0.82</v>
      </c>
      <c r="D17" s="1"/>
    </row>
    <row r="18" spans="1:4" ht="14.25" x14ac:dyDescent="0.15">
      <c r="A18" s="1">
        <v>15</v>
      </c>
      <c r="B18" s="31" t="s">
        <v>193</v>
      </c>
      <c r="C18" s="32">
        <v>4.67</v>
      </c>
      <c r="D18" s="1"/>
    </row>
    <row r="19" spans="1:4" ht="14.25" x14ac:dyDescent="0.15">
      <c r="A19" s="1">
        <v>16</v>
      </c>
      <c r="B19" s="31" t="s">
        <v>194</v>
      </c>
      <c r="C19" s="32">
        <v>5.74</v>
      </c>
      <c r="D19" s="1"/>
    </row>
    <row r="20" spans="1:4" ht="14.25" x14ac:dyDescent="0.15">
      <c r="A20" s="1">
        <v>17</v>
      </c>
      <c r="B20" s="31" t="s">
        <v>195</v>
      </c>
      <c r="C20" s="32">
        <v>2.5499999999999998</v>
      </c>
      <c r="D20" s="1"/>
    </row>
    <row r="21" spans="1:4" ht="14.25" x14ac:dyDescent="0.15">
      <c r="A21" s="1">
        <v>18</v>
      </c>
      <c r="B21" s="31" t="s">
        <v>196</v>
      </c>
      <c r="C21" s="32">
        <v>4.22</v>
      </c>
      <c r="D21" s="1"/>
    </row>
    <row r="22" spans="1:4" ht="14.25" x14ac:dyDescent="0.15">
      <c r="A22" s="1">
        <v>19</v>
      </c>
      <c r="B22" s="31" t="s">
        <v>197</v>
      </c>
      <c r="C22" s="32">
        <v>1.69</v>
      </c>
      <c r="D22" s="1"/>
    </row>
    <row r="23" spans="1:4" ht="14.25" x14ac:dyDescent="0.15">
      <c r="A23" s="1">
        <v>20</v>
      </c>
      <c r="B23" s="31" t="s">
        <v>198</v>
      </c>
      <c r="C23" s="32">
        <v>3.69</v>
      </c>
      <c r="D23" s="1"/>
    </row>
    <row r="24" spans="1:4" ht="14.25" x14ac:dyDescent="0.15">
      <c r="A24" s="1">
        <v>21</v>
      </c>
      <c r="B24" s="31" t="s">
        <v>199</v>
      </c>
      <c r="C24" s="32">
        <v>2.38</v>
      </c>
      <c r="D24" s="1"/>
    </row>
    <row r="25" spans="1:4" ht="14.25" x14ac:dyDescent="0.15">
      <c r="A25" s="1">
        <v>22</v>
      </c>
      <c r="B25" s="31" t="s">
        <v>200</v>
      </c>
      <c r="C25" s="32">
        <v>4.0999999999999996</v>
      </c>
      <c r="D25" s="1"/>
    </row>
    <row r="26" spans="1:4" ht="14.25" x14ac:dyDescent="0.15">
      <c r="A26" s="1">
        <v>23</v>
      </c>
      <c r="B26" s="31" t="s">
        <v>201</v>
      </c>
      <c r="C26" s="32">
        <v>2.91</v>
      </c>
      <c r="D26" s="1"/>
    </row>
    <row r="27" spans="1:4" ht="14.25" x14ac:dyDescent="0.15">
      <c r="A27" s="1">
        <v>24</v>
      </c>
      <c r="B27" s="31" t="s">
        <v>202</v>
      </c>
      <c r="C27" s="32">
        <v>3.28</v>
      </c>
      <c r="D27" s="1"/>
    </row>
    <row r="28" spans="1:4" ht="14.25" x14ac:dyDescent="0.15">
      <c r="A28" s="1">
        <v>25</v>
      </c>
      <c r="B28" s="31" t="s">
        <v>203</v>
      </c>
      <c r="C28" s="32">
        <v>3.36</v>
      </c>
      <c r="D28" s="1"/>
    </row>
    <row r="29" spans="1:4" ht="14.25" x14ac:dyDescent="0.15">
      <c r="A29" s="1">
        <v>26</v>
      </c>
      <c r="B29" s="31" t="s">
        <v>204</v>
      </c>
      <c r="C29" s="32">
        <v>3.69</v>
      </c>
      <c r="D29" s="1"/>
    </row>
    <row r="30" spans="1:4" ht="14.25" x14ac:dyDescent="0.15">
      <c r="A30" s="1">
        <v>27</v>
      </c>
      <c r="B30" s="31" t="s">
        <v>205</v>
      </c>
      <c r="C30" s="32">
        <v>6.89</v>
      </c>
      <c r="D30" s="1"/>
    </row>
    <row r="31" spans="1:4" ht="14.25" x14ac:dyDescent="0.15">
      <c r="A31" s="1">
        <v>28</v>
      </c>
      <c r="B31" s="31" t="s">
        <v>206</v>
      </c>
      <c r="C31" s="32">
        <v>3.85</v>
      </c>
      <c r="D31" s="1"/>
    </row>
    <row r="32" spans="1:4" ht="14.25" x14ac:dyDescent="0.15">
      <c r="A32" s="1">
        <v>29</v>
      </c>
      <c r="B32" s="31" t="s">
        <v>207</v>
      </c>
      <c r="C32" s="32">
        <v>4.0999999999999996</v>
      </c>
      <c r="D32" s="1"/>
    </row>
    <row r="33" spans="1:4" ht="14.25" x14ac:dyDescent="0.15">
      <c r="A33" s="1">
        <v>30</v>
      </c>
      <c r="B33" s="31" t="s">
        <v>208</v>
      </c>
      <c r="C33" s="32">
        <v>0.85</v>
      </c>
      <c r="D33" s="1"/>
    </row>
    <row r="34" spans="1:4" ht="14.25" x14ac:dyDescent="0.15">
      <c r="A34" s="1">
        <v>31</v>
      </c>
      <c r="B34" s="31" t="s">
        <v>209</v>
      </c>
      <c r="C34" s="32">
        <v>2</v>
      </c>
      <c r="D34" s="1"/>
    </row>
    <row r="35" spans="1:4" ht="14.25" x14ac:dyDescent="0.15">
      <c r="A35" s="1">
        <v>32</v>
      </c>
      <c r="B35" s="31" t="s">
        <v>210</v>
      </c>
      <c r="C35" s="32">
        <v>1.7</v>
      </c>
      <c r="D35" s="1"/>
    </row>
    <row r="36" spans="1:4" ht="14.25" x14ac:dyDescent="0.15">
      <c r="A36" s="1">
        <v>33</v>
      </c>
      <c r="B36" s="31" t="s">
        <v>211</v>
      </c>
      <c r="C36" s="33">
        <v>2.41</v>
      </c>
      <c r="D36" s="34"/>
    </row>
    <row r="37" spans="1:4" ht="14.25" x14ac:dyDescent="0.15">
      <c r="A37" s="1">
        <v>34</v>
      </c>
      <c r="B37" s="31" t="s">
        <v>212</v>
      </c>
      <c r="C37" s="33">
        <v>0.8</v>
      </c>
      <c r="D37" s="34"/>
    </row>
    <row r="38" spans="1:4" ht="14.25" x14ac:dyDescent="0.15">
      <c r="A38" s="1">
        <v>35</v>
      </c>
      <c r="B38" s="31" t="s">
        <v>213</v>
      </c>
      <c r="C38" s="33">
        <v>4.16</v>
      </c>
      <c r="D38" s="34"/>
    </row>
    <row r="39" spans="1:4" ht="14.25" x14ac:dyDescent="0.15">
      <c r="A39" s="1">
        <v>36</v>
      </c>
      <c r="B39" s="31" t="s">
        <v>214</v>
      </c>
      <c r="C39" s="33">
        <v>1.96</v>
      </c>
      <c r="D39" s="34"/>
    </row>
    <row r="40" spans="1:4" ht="14.25" x14ac:dyDescent="0.15">
      <c r="A40" s="1">
        <v>37</v>
      </c>
      <c r="B40" s="31" t="s">
        <v>215</v>
      </c>
      <c r="C40" s="33">
        <v>1.2687999999999999</v>
      </c>
      <c r="D40" s="34"/>
    </row>
    <row r="41" spans="1:4" ht="14.25" x14ac:dyDescent="0.15">
      <c r="A41" s="1">
        <v>38</v>
      </c>
      <c r="B41" s="31" t="s">
        <v>216</v>
      </c>
      <c r="C41" s="33">
        <v>1.8240000000000001</v>
      </c>
      <c r="D41" s="34"/>
    </row>
    <row r="42" spans="1:4" ht="14.25" x14ac:dyDescent="0.15">
      <c r="A42" s="1">
        <v>39</v>
      </c>
      <c r="B42" s="31" t="s">
        <v>217</v>
      </c>
      <c r="C42" s="33">
        <v>4.5</v>
      </c>
      <c r="D42" s="34"/>
    </row>
    <row r="43" spans="1:4" ht="14.25" x14ac:dyDescent="0.15">
      <c r="A43" s="1">
        <v>40</v>
      </c>
      <c r="B43" s="31" t="s">
        <v>218</v>
      </c>
      <c r="C43" s="33">
        <v>4.3</v>
      </c>
      <c r="D43" s="34"/>
    </row>
    <row r="44" spans="1:4" ht="14.25" x14ac:dyDescent="0.15">
      <c r="A44" s="1">
        <v>41</v>
      </c>
      <c r="B44" s="31" t="s">
        <v>219</v>
      </c>
      <c r="C44" s="33">
        <v>2.9470999999999998</v>
      </c>
      <c r="D44" s="34"/>
    </row>
    <row r="45" spans="1:4" ht="14.25" x14ac:dyDescent="0.15">
      <c r="A45" s="1">
        <v>42</v>
      </c>
      <c r="B45" s="31" t="s">
        <v>220</v>
      </c>
      <c r="C45" s="33">
        <v>2.5760000000000001</v>
      </c>
      <c r="D45" s="34"/>
    </row>
    <row r="46" spans="1:4" ht="14.25" x14ac:dyDescent="0.15">
      <c r="A46" s="1">
        <v>43</v>
      </c>
      <c r="B46" s="31" t="s">
        <v>221</v>
      </c>
      <c r="C46" s="33">
        <v>4.25</v>
      </c>
      <c r="D46" s="34"/>
    </row>
    <row r="47" spans="1:4" ht="14.25" x14ac:dyDescent="0.15">
      <c r="A47" s="1">
        <v>44</v>
      </c>
      <c r="B47" s="31" t="s">
        <v>222</v>
      </c>
      <c r="C47" s="33">
        <v>4.8</v>
      </c>
      <c r="D47" s="34"/>
    </row>
    <row r="48" spans="1:4" ht="14.25" x14ac:dyDescent="0.15">
      <c r="A48" s="1">
        <v>45</v>
      </c>
      <c r="B48" s="31" t="s">
        <v>223</v>
      </c>
      <c r="C48" s="33">
        <v>1.1200000000000001</v>
      </c>
      <c r="D48" s="34"/>
    </row>
    <row r="49" spans="1:4" ht="14.25" x14ac:dyDescent="0.15">
      <c r="A49" s="1">
        <v>46</v>
      </c>
      <c r="B49" s="31" t="s">
        <v>224</v>
      </c>
      <c r="C49" s="33">
        <v>2.7601</v>
      </c>
      <c r="D49" s="34"/>
    </row>
    <row r="50" spans="1:4" ht="14.25" x14ac:dyDescent="0.15">
      <c r="A50" s="1">
        <v>47</v>
      </c>
      <c r="B50" s="31" t="s">
        <v>225</v>
      </c>
      <c r="C50" s="33">
        <v>3.0222000000000002</v>
      </c>
      <c r="D50" s="34"/>
    </row>
    <row r="51" spans="1:4" ht="14.25" x14ac:dyDescent="0.15">
      <c r="A51" s="1">
        <v>48</v>
      </c>
      <c r="B51" s="31" t="s">
        <v>226</v>
      </c>
      <c r="C51" s="33">
        <v>1.37</v>
      </c>
      <c r="D51" s="34"/>
    </row>
    <row r="52" spans="1:4" ht="14.25" x14ac:dyDescent="0.15">
      <c r="A52" s="1">
        <v>49</v>
      </c>
      <c r="B52" s="31" t="s">
        <v>227</v>
      </c>
      <c r="C52" s="33">
        <v>2.8050000000000002</v>
      </c>
      <c r="D52" s="34"/>
    </row>
    <row r="53" spans="1:4" ht="14.25" x14ac:dyDescent="0.15">
      <c r="A53" s="1">
        <v>50</v>
      </c>
      <c r="B53" s="31" t="s">
        <v>228</v>
      </c>
      <c r="C53" s="33">
        <v>2.7044000000000001</v>
      </c>
      <c r="D53" s="34"/>
    </row>
    <row r="54" spans="1:4" ht="14.25" x14ac:dyDescent="0.15">
      <c r="A54" s="1">
        <v>51</v>
      </c>
      <c r="B54" s="31" t="s">
        <v>229</v>
      </c>
      <c r="C54" s="33">
        <v>0.93840000000000001</v>
      </c>
      <c r="D54" s="34"/>
    </row>
    <row r="55" spans="1:4" ht="14.25" x14ac:dyDescent="0.15">
      <c r="A55" s="1">
        <v>52</v>
      </c>
      <c r="B55" s="31" t="s">
        <v>230</v>
      </c>
      <c r="C55" s="33">
        <v>3.532</v>
      </c>
      <c r="D55" s="34"/>
    </row>
    <row r="56" spans="1:4" ht="14.25" x14ac:dyDescent="0.15">
      <c r="A56" s="1">
        <v>53</v>
      </c>
      <c r="B56" s="31" t="s">
        <v>231</v>
      </c>
      <c r="C56" s="33">
        <v>0.79520000000000002</v>
      </c>
      <c r="D56" s="34"/>
    </row>
    <row r="57" spans="1:4" ht="14.25" x14ac:dyDescent="0.15">
      <c r="A57" s="1">
        <v>54</v>
      </c>
      <c r="B57" s="31" t="s">
        <v>232</v>
      </c>
      <c r="C57" s="33">
        <v>0.96399999999999997</v>
      </c>
      <c r="D57" s="34"/>
    </row>
    <row r="58" spans="1:4" ht="14.25" x14ac:dyDescent="0.15">
      <c r="A58" s="1">
        <v>55</v>
      </c>
      <c r="B58" s="31" t="s">
        <v>233</v>
      </c>
      <c r="C58" s="33">
        <v>3.8422000000000001</v>
      </c>
      <c r="D58" s="34"/>
    </row>
    <row r="59" spans="1:4" ht="14.25" x14ac:dyDescent="0.15">
      <c r="A59" s="1">
        <v>56</v>
      </c>
      <c r="B59" s="31" t="s">
        <v>234</v>
      </c>
      <c r="C59" s="33">
        <v>2.2869999999999999</v>
      </c>
      <c r="D59" s="34"/>
    </row>
    <row r="60" spans="1:4" ht="14.25" x14ac:dyDescent="0.15">
      <c r="A60" s="1">
        <v>57</v>
      </c>
      <c r="B60" s="31" t="s">
        <v>235</v>
      </c>
      <c r="C60" s="33">
        <v>1.3912</v>
      </c>
      <c r="D60" s="34"/>
    </row>
    <row r="61" spans="1:4" ht="14.25" x14ac:dyDescent="0.15">
      <c r="A61" s="1">
        <v>58</v>
      </c>
      <c r="B61" s="31" t="s">
        <v>236</v>
      </c>
      <c r="C61" s="33">
        <v>1.9537</v>
      </c>
      <c r="D61" s="34"/>
    </row>
    <row r="62" spans="1:4" ht="14.25" x14ac:dyDescent="0.15">
      <c r="A62" s="1">
        <v>59</v>
      </c>
      <c r="B62" s="31" t="s">
        <v>237</v>
      </c>
      <c r="C62" s="33">
        <v>1.77</v>
      </c>
      <c r="D62" s="34"/>
    </row>
    <row r="63" spans="1:4" ht="14.25" x14ac:dyDescent="0.15">
      <c r="A63" s="1">
        <v>60</v>
      </c>
      <c r="B63" s="31" t="s">
        <v>238</v>
      </c>
      <c r="C63" s="33">
        <v>1</v>
      </c>
      <c r="D63" s="34"/>
    </row>
    <row r="64" spans="1:4" ht="14.25" x14ac:dyDescent="0.15">
      <c r="A64" s="1">
        <v>61</v>
      </c>
      <c r="B64" s="31" t="s">
        <v>239</v>
      </c>
      <c r="C64" s="33">
        <v>2.5499999999999998</v>
      </c>
      <c r="D64" s="34"/>
    </row>
    <row r="65" spans="1:4" ht="14.25" x14ac:dyDescent="0.15">
      <c r="A65" s="1">
        <v>62</v>
      </c>
      <c r="B65" s="31" t="s">
        <v>240</v>
      </c>
      <c r="C65" s="33">
        <v>2.3462999999999998</v>
      </c>
      <c r="D65" s="34"/>
    </row>
    <row r="66" spans="1:4" ht="14.25" x14ac:dyDescent="0.15">
      <c r="A66" s="1">
        <v>63</v>
      </c>
      <c r="B66" s="31" t="s">
        <v>241</v>
      </c>
      <c r="C66" s="33">
        <v>1.5</v>
      </c>
      <c r="D66" s="34"/>
    </row>
    <row r="67" spans="1:4" ht="14.25" x14ac:dyDescent="0.15">
      <c r="A67" s="1">
        <v>64</v>
      </c>
      <c r="B67" s="31" t="s">
        <v>242</v>
      </c>
      <c r="C67" s="33">
        <v>1.6</v>
      </c>
      <c r="D67" s="34"/>
    </row>
    <row r="68" spans="1:4" ht="14.25" x14ac:dyDescent="0.15">
      <c r="A68" s="1">
        <v>65</v>
      </c>
      <c r="B68" s="31" t="s">
        <v>243</v>
      </c>
      <c r="C68" s="33">
        <v>2.5499999999999998</v>
      </c>
      <c r="D68" s="34"/>
    </row>
    <row r="69" spans="1:4" ht="14.25" x14ac:dyDescent="0.15">
      <c r="A69" s="1">
        <v>66</v>
      </c>
      <c r="B69" s="31" t="s">
        <v>244</v>
      </c>
      <c r="C69" s="33">
        <v>1.9</v>
      </c>
      <c r="D69" s="34"/>
    </row>
    <row r="70" spans="1:4" ht="14.25" x14ac:dyDescent="0.15">
      <c r="A70" s="1">
        <v>67</v>
      </c>
      <c r="B70" s="31" t="s">
        <v>245</v>
      </c>
      <c r="C70" s="33">
        <v>1.3</v>
      </c>
      <c r="D70" s="34"/>
    </row>
    <row r="71" spans="1:4" ht="14.25" x14ac:dyDescent="0.15">
      <c r="A71" s="1">
        <v>68</v>
      </c>
      <c r="B71" s="31" t="s">
        <v>246</v>
      </c>
      <c r="C71" s="33">
        <v>1.3</v>
      </c>
      <c r="D71" s="34"/>
    </row>
    <row r="72" spans="1:4" ht="14.25" x14ac:dyDescent="0.15">
      <c r="A72" s="1">
        <v>69</v>
      </c>
      <c r="B72" s="31" t="s">
        <v>247</v>
      </c>
      <c r="C72" s="33">
        <v>2.7</v>
      </c>
      <c r="D72" s="34"/>
    </row>
    <row r="73" spans="1:4" ht="14.25" x14ac:dyDescent="0.15">
      <c r="A73" s="1">
        <v>70</v>
      </c>
      <c r="B73" s="31" t="s">
        <v>248</v>
      </c>
      <c r="C73" s="33">
        <v>1.3</v>
      </c>
      <c r="D73" s="34"/>
    </row>
    <row r="74" spans="1:4" ht="14.25" x14ac:dyDescent="0.15">
      <c r="A74" s="1">
        <v>71</v>
      </c>
      <c r="B74" s="31" t="s">
        <v>249</v>
      </c>
      <c r="C74" s="33">
        <v>3.2793999999999999</v>
      </c>
      <c r="D74" s="34"/>
    </row>
    <row r="75" spans="1:4" ht="14.25" x14ac:dyDescent="0.15">
      <c r="A75" s="1">
        <v>72</v>
      </c>
      <c r="B75" s="31" t="s">
        <v>250</v>
      </c>
      <c r="C75" s="33">
        <v>4.25</v>
      </c>
      <c r="D75" s="34"/>
    </row>
    <row r="76" spans="1:4" ht="14.25" x14ac:dyDescent="0.15">
      <c r="A76" s="1">
        <v>73</v>
      </c>
      <c r="B76" s="31" t="s">
        <v>251</v>
      </c>
      <c r="C76" s="33">
        <v>2.5499999999999998</v>
      </c>
      <c r="D76" s="34"/>
    </row>
    <row r="77" spans="1:4" ht="14.25" x14ac:dyDescent="0.15">
      <c r="A77" s="1">
        <v>74</v>
      </c>
      <c r="B77" s="31" t="s">
        <v>252</v>
      </c>
      <c r="C77" s="33">
        <v>0.85</v>
      </c>
      <c r="D77" s="34"/>
    </row>
    <row r="78" spans="1:4" ht="14.25" x14ac:dyDescent="0.15">
      <c r="A78" s="1">
        <v>75</v>
      </c>
      <c r="B78" s="31" t="s">
        <v>253</v>
      </c>
      <c r="C78" s="33">
        <v>1.7</v>
      </c>
      <c r="D78" s="34"/>
    </row>
    <row r="79" spans="1:4" ht="14.25" x14ac:dyDescent="0.15">
      <c r="A79" s="1">
        <v>76</v>
      </c>
      <c r="B79" s="31" t="s">
        <v>254</v>
      </c>
      <c r="C79" s="33">
        <v>1.9532</v>
      </c>
      <c r="D79" s="34"/>
    </row>
    <row r="80" spans="1:4" ht="14.25" x14ac:dyDescent="0.15">
      <c r="A80" s="1">
        <v>77</v>
      </c>
      <c r="B80" s="31" t="s">
        <v>255</v>
      </c>
      <c r="C80" s="33">
        <v>2.0792000000000002</v>
      </c>
      <c r="D80" s="34"/>
    </row>
    <row r="81" spans="1:4" ht="14.25" x14ac:dyDescent="0.15">
      <c r="A81" s="1">
        <v>78</v>
      </c>
      <c r="B81" s="31" t="s">
        <v>256</v>
      </c>
      <c r="C81" s="33">
        <v>1.8029999999999999</v>
      </c>
      <c r="D81" s="34"/>
    </row>
    <row r="82" spans="1:4" ht="14.25" x14ac:dyDescent="0.15">
      <c r="A82" s="1">
        <v>79</v>
      </c>
      <c r="B82" s="31" t="s">
        <v>257</v>
      </c>
      <c r="C82" s="33">
        <v>4.08</v>
      </c>
      <c r="D82" s="34"/>
    </row>
    <row r="83" spans="1:4" ht="14.25" x14ac:dyDescent="0.15">
      <c r="A83" s="1">
        <v>80</v>
      </c>
      <c r="B83" s="31" t="s">
        <v>258</v>
      </c>
      <c r="C83" s="33">
        <v>3.2</v>
      </c>
      <c r="D83" s="34"/>
    </row>
    <row r="84" spans="1:4" ht="14.25" x14ac:dyDescent="0.15">
      <c r="A84" s="1">
        <v>81</v>
      </c>
      <c r="B84" s="31" t="s">
        <v>259</v>
      </c>
      <c r="C84" s="33">
        <v>3.3</v>
      </c>
      <c r="D84" s="34"/>
    </row>
    <row r="85" spans="1:4" ht="14.25" x14ac:dyDescent="0.15">
      <c r="A85" s="1">
        <v>82</v>
      </c>
      <c r="B85" s="31" t="s">
        <v>260</v>
      </c>
      <c r="C85" s="33">
        <v>6.58</v>
      </c>
      <c r="D85" s="34"/>
    </row>
    <row r="86" spans="1:4" ht="14.25" x14ac:dyDescent="0.15">
      <c r="A86" s="1">
        <v>83</v>
      </c>
      <c r="B86" s="31" t="s">
        <v>261</v>
      </c>
      <c r="C86" s="33">
        <v>4.3600000000000003</v>
      </c>
      <c r="D86" s="34"/>
    </row>
    <row r="87" spans="1:4" ht="14.25" x14ac:dyDescent="0.15">
      <c r="A87" s="1">
        <v>84</v>
      </c>
      <c r="B87" s="31" t="s">
        <v>262</v>
      </c>
      <c r="C87" s="33">
        <v>4.5</v>
      </c>
      <c r="D87" s="34"/>
    </row>
    <row r="88" spans="1:4" ht="14.25" x14ac:dyDescent="0.15">
      <c r="A88" s="1">
        <v>85</v>
      </c>
      <c r="B88" s="31" t="s">
        <v>263</v>
      </c>
      <c r="C88" s="33">
        <v>5.5</v>
      </c>
      <c r="D88" s="34"/>
    </row>
    <row r="89" spans="1:4" ht="14.25" x14ac:dyDescent="0.15">
      <c r="A89" s="1">
        <v>86</v>
      </c>
      <c r="B89" s="31" t="s">
        <v>264</v>
      </c>
      <c r="C89" s="33">
        <v>3.31</v>
      </c>
      <c r="D89" s="34"/>
    </row>
    <row r="90" spans="1:4" ht="14.25" x14ac:dyDescent="0.15">
      <c r="A90" s="1">
        <v>87</v>
      </c>
      <c r="B90" s="31" t="s">
        <v>265</v>
      </c>
      <c r="C90" s="33">
        <v>3.28</v>
      </c>
      <c r="D90" s="34"/>
    </row>
    <row r="91" spans="1:4" ht="14.25" x14ac:dyDescent="0.15">
      <c r="A91" s="1">
        <v>88</v>
      </c>
      <c r="B91" s="31" t="s">
        <v>266</v>
      </c>
      <c r="C91" s="33">
        <v>3.28</v>
      </c>
      <c r="D91" s="34"/>
    </row>
    <row r="92" spans="1:4" ht="14.25" x14ac:dyDescent="0.15">
      <c r="A92" s="1">
        <v>89</v>
      </c>
      <c r="B92" s="31" t="s">
        <v>267</v>
      </c>
      <c r="C92" s="33">
        <v>3</v>
      </c>
      <c r="D92" s="34"/>
    </row>
    <row r="93" spans="1:4" ht="14.25" x14ac:dyDescent="0.15">
      <c r="A93" s="1">
        <v>90</v>
      </c>
      <c r="B93" s="31" t="s">
        <v>268</v>
      </c>
      <c r="C93" s="33">
        <v>3.8</v>
      </c>
      <c r="D93" s="34"/>
    </row>
    <row r="94" spans="1:4" ht="14.25" x14ac:dyDescent="0.15">
      <c r="A94" s="1">
        <v>91</v>
      </c>
      <c r="B94" s="31" t="s">
        <v>269</v>
      </c>
      <c r="C94" s="33">
        <v>3</v>
      </c>
      <c r="D94" s="34"/>
    </row>
    <row r="95" spans="1:4" ht="14.25" x14ac:dyDescent="0.15">
      <c r="A95" s="1">
        <v>92</v>
      </c>
      <c r="B95" s="31" t="s">
        <v>20</v>
      </c>
      <c r="C95" s="33">
        <v>34</v>
      </c>
      <c r="D95" s="34"/>
    </row>
    <row r="96" spans="1:4" ht="14.25" x14ac:dyDescent="0.15">
      <c r="A96" s="1">
        <v>93</v>
      </c>
      <c r="B96" s="31" t="s">
        <v>270</v>
      </c>
      <c r="C96" s="33">
        <v>2.87</v>
      </c>
      <c r="D96" s="34"/>
    </row>
    <row r="97" spans="1:4" ht="14.25" x14ac:dyDescent="0.15">
      <c r="A97" s="1">
        <v>94</v>
      </c>
      <c r="B97" s="31" t="s">
        <v>271</v>
      </c>
      <c r="C97" s="33">
        <v>2.5</v>
      </c>
      <c r="D97" s="34"/>
    </row>
    <row r="98" spans="1:4" ht="14.25" x14ac:dyDescent="0.15">
      <c r="A98" s="1">
        <v>95</v>
      </c>
      <c r="B98" s="31" t="s">
        <v>272</v>
      </c>
      <c r="C98" s="33">
        <v>3.23</v>
      </c>
      <c r="D98" s="34"/>
    </row>
    <row r="99" spans="1:4" ht="14.25" x14ac:dyDescent="0.15">
      <c r="A99" s="1">
        <v>96</v>
      </c>
      <c r="B99" s="31" t="s">
        <v>273</v>
      </c>
      <c r="C99" s="33">
        <v>2.12</v>
      </c>
      <c r="D99" s="34"/>
    </row>
    <row r="100" spans="1:4" ht="14.25" x14ac:dyDescent="0.15">
      <c r="A100" s="1">
        <v>97</v>
      </c>
      <c r="B100" s="35" t="s">
        <v>274</v>
      </c>
      <c r="C100" s="33">
        <v>2</v>
      </c>
      <c r="D100" s="34"/>
    </row>
    <row r="101" spans="1:4" ht="14.25" x14ac:dyDescent="0.15">
      <c r="A101" s="1">
        <v>98</v>
      </c>
      <c r="B101" s="35" t="s">
        <v>18</v>
      </c>
      <c r="C101" s="33">
        <v>13.31</v>
      </c>
      <c r="D101" s="34"/>
    </row>
    <row r="102" spans="1:4" ht="14.25" x14ac:dyDescent="0.15">
      <c r="A102" s="1">
        <v>99</v>
      </c>
      <c r="B102" s="35" t="s">
        <v>275</v>
      </c>
      <c r="C102" s="33">
        <v>0.82</v>
      </c>
      <c r="D102" s="34"/>
    </row>
    <row r="103" spans="1:4" x14ac:dyDescent="0.15">
      <c r="A103" s="10" t="s">
        <v>278</v>
      </c>
      <c r="B103" s="34"/>
      <c r="C103" s="33">
        <f>SUM(C4:C102)</f>
        <v>321.2324000000001</v>
      </c>
      <c r="D103" s="34"/>
    </row>
    <row r="104" spans="1:4" x14ac:dyDescent="0.15">
      <c r="A104" s="36" t="s">
        <v>279</v>
      </c>
      <c r="B104">
        <v>7867725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16" workbookViewId="0">
      <selection activeCell="F42" sqref="F42"/>
    </sheetView>
  </sheetViews>
  <sheetFormatPr defaultRowHeight="13.5" x14ac:dyDescent="0.15"/>
  <cols>
    <col min="2" max="2" width="14.125" customWidth="1"/>
    <col min="3" max="3" width="32.875" customWidth="1"/>
    <col min="4" max="4" width="27.625" customWidth="1"/>
  </cols>
  <sheetData>
    <row r="1" spans="1:4" ht="20.25" x14ac:dyDescent="0.15">
      <c r="A1" s="22" t="s">
        <v>280</v>
      </c>
      <c r="B1" s="22"/>
      <c r="C1" s="22"/>
      <c r="D1" s="22"/>
    </row>
    <row r="2" spans="1:4" ht="40.5" x14ac:dyDescent="0.15">
      <c r="A2" s="6" t="s">
        <v>281</v>
      </c>
      <c r="B2" s="6"/>
      <c r="C2" s="6"/>
      <c r="D2" s="7" t="s">
        <v>3</v>
      </c>
    </row>
    <row r="3" spans="1:4" x14ac:dyDescent="0.15">
      <c r="A3" s="1" t="s">
        <v>0</v>
      </c>
      <c r="B3" s="1" t="s">
        <v>4</v>
      </c>
      <c r="C3" s="1" t="s">
        <v>5</v>
      </c>
      <c r="D3" s="1" t="s">
        <v>6</v>
      </c>
    </row>
    <row r="4" spans="1:4" ht="14.25" x14ac:dyDescent="0.15">
      <c r="A4" s="1">
        <v>1</v>
      </c>
      <c r="B4" s="37" t="s">
        <v>282</v>
      </c>
      <c r="C4" s="38">
        <v>180</v>
      </c>
      <c r="D4" s="1"/>
    </row>
    <row r="5" spans="1:4" ht="14.25" x14ac:dyDescent="0.15">
      <c r="A5" s="1">
        <v>2</v>
      </c>
      <c r="B5" s="37" t="s">
        <v>283</v>
      </c>
      <c r="C5" s="38">
        <v>560</v>
      </c>
      <c r="D5" s="1"/>
    </row>
    <row r="6" spans="1:4" ht="14.25" x14ac:dyDescent="0.15">
      <c r="A6" s="1">
        <v>3</v>
      </c>
      <c r="B6" s="37" t="s">
        <v>284</v>
      </c>
      <c r="C6" s="38">
        <v>142</v>
      </c>
      <c r="D6" s="1"/>
    </row>
    <row r="7" spans="1:4" ht="14.25" x14ac:dyDescent="0.15">
      <c r="A7" s="1">
        <v>4</v>
      </c>
      <c r="B7" s="37" t="s">
        <v>285</v>
      </c>
      <c r="C7" s="38">
        <v>6</v>
      </c>
      <c r="D7" s="1"/>
    </row>
    <row r="8" spans="1:4" ht="14.25" x14ac:dyDescent="0.15">
      <c r="A8" s="1">
        <v>5</v>
      </c>
      <c r="B8" s="37" t="s">
        <v>286</v>
      </c>
      <c r="C8" s="38">
        <v>4.66</v>
      </c>
      <c r="D8" s="1"/>
    </row>
    <row r="9" spans="1:4" ht="14.25" x14ac:dyDescent="0.15">
      <c r="A9" s="1">
        <v>6</v>
      </c>
      <c r="B9" s="37" t="s">
        <v>287</v>
      </c>
      <c r="C9" s="38">
        <f>141+2.4+3.8+5</f>
        <v>152.20000000000002</v>
      </c>
      <c r="D9" s="1"/>
    </row>
    <row r="10" spans="1:4" ht="14.25" x14ac:dyDescent="0.15">
      <c r="A10" s="1">
        <v>7</v>
      </c>
      <c r="B10" s="37" t="s">
        <v>288</v>
      </c>
      <c r="C10" s="38">
        <v>2</v>
      </c>
      <c r="D10" s="1"/>
    </row>
    <row r="11" spans="1:4" ht="14.25" x14ac:dyDescent="0.15">
      <c r="A11" s="1">
        <v>8</v>
      </c>
      <c r="B11" s="37" t="s">
        <v>289</v>
      </c>
      <c r="C11" s="38">
        <v>14</v>
      </c>
      <c r="D11" s="1"/>
    </row>
    <row r="12" spans="1:4" ht="14.25" x14ac:dyDescent="0.15">
      <c r="A12" s="1">
        <v>9</v>
      </c>
      <c r="B12" s="37" t="s">
        <v>290</v>
      </c>
      <c r="C12" s="38">
        <f>142+39</f>
        <v>181</v>
      </c>
      <c r="D12" s="1"/>
    </row>
    <row r="13" spans="1:4" ht="14.25" x14ac:dyDescent="0.15">
      <c r="A13" s="1">
        <v>10</v>
      </c>
      <c r="B13" s="37" t="s">
        <v>291</v>
      </c>
      <c r="C13" s="38">
        <v>1.1000000000000001</v>
      </c>
      <c r="D13" s="1"/>
    </row>
    <row r="14" spans="1:4" ht="14.25" x14ac:dyDescent="0.15">
      <c r="A14" s="1">
        <v>11</v>
      </c>
      <c r="B14" s="37" t="s">
        <v>292</v>
      </c>
      <c r="C14" s="38">
        <f>352+49</f>
        <v>401</v>
      </c>
      <c r="D14" s="1"/>
    </row>
    <row r="15" spans="1:4" ht="14.25" x14ac:dyDescent="0.15">
      <c r="A15" s="1">
        <v>12</v>
      </c>
      <c r="B15" s="37" t="s">
        <v>293</v>
      </c>
      <c r="C15" s="38">
        <v>382</v>
      </c>
      <c r="D15" s="1"/>
    </row>
    <row r="16" spans="1:4" ht="14.25" x14ac:dyDescent="0.15">
      <c r="A16" s="1">
        <v>13</v>
      </c>
      <c r="B16" s="37" t="s">
        <v>177</v>
      </c>
      <c r="C16" s="38">
        <v>43</v>
      </c>
      <c r="D16" s="1"/>
    </row>
    <row r="17" spans="1:4" ht="14.25" x14ac:dyDescent="0.15">
      <c r="A17" s="1">
        <v>14</v>
      </c>
      <c r="B17" s="37" t="s">
        <v>294</v>
      </c>
      <c r="C17" s="38">
        <v>3.8</v>
      </c>
      <c r="D17" s="1"/>
    </row>
    <row r="18" spans="1:4" ht="14.25" x14ac:dyDescent="0.15">
      <c r="A18" s="1">
        <v>15</v>
      </c>
      <c r="B18" s="37" t="s">
        <v>295</v>
      </c>
      <c r="C18" s="38">
        <v>5</v>
      </c>
      <c r="D18" s="1"/>
    </row>
    <row r="19" spans="1:4" ht="14.25" x14ac:dyDescent="0.15">
      <c r="A19" s="1">
        <v>16</v>
      </c>
      <c r="B19" s="37" t="s">
        <v>296</v>
      </c>
      <c r="C19" s="38">
        <f>3.26+1.42</f>
        <v>4.68</v>
      </c>
      <c r="D19" s="1"/>
    </row>
    <row r="20" spans="1:4" ht="14.25" x14ac:dyDescent="0.15">
      <c r="A20" s="1">
        <v>17</v>
      </c>
      <c r="B20" s="37" t="s">
        <v>297</v>
      </c>
      <c r="C20" s="38">
        <v>5.23</v>
      </c>
      <c r="D20" s="1"/>
    </row>
    <row r="21" spans="1:4" ht="14.25" x14ac:dyDescent="0.15">
      <c r="A21" s="1">
        <v>18</v>
      </c>
      <c r="B21" s="37" t="s">
        <v>298</v>
      </c>
      <c r="C21" s="38">
        <v>9</v>
      </c>
      <c r="D21" s="1"/>
    </row>
    <row r="22" spans="1:4" ht="14.25" x14ac:dyDescent="0.15">
      <c r="A22" s="1">
        <v>19</v>
      </c>
      <c r="B22" s="37" t="s">
        <v>299</v>
      </c>
      <c r="C22" s="38">
        <v>2.4</v>
      </c>
      <c r="D22" s="1"/>
    </row>
    <row r="23" spans="1:4" ht="14.25" x14ac:dyDescent="0.15">
      <c r="A23" s="1">
        <v>20</v>
      </c>
      <c r="B23" s="37" t="s">
        <v>300</v>
      </c>
      <c r="C23" s="38">
        <v>4.5999999999999996</v>
      </c>
      <c r="D23" s="1"/>
    </row>
    <row r="24" spans="1:4" ht="14.25" x14ac:dyDescent="0.15">
      <c r="A24" s="1">
        <v>21</v>
      </c>
      <c r="B24" s="37" t="s">
        <v>301</v>
      </c>
      <c r="C24" s="38">
        <f>23+7+2.61</f>
        <v>32.61</v>
      </c>
      <c r="D24" s="1"/>
    </row>
    <row r="25" spans="1:4" ht="14.25" x14ac:dyDescent="0.15">
      <c r="A25" s="1">
        <v>22</v>
      </c>
      <c r="B25" s="37" t="s">
        <v>302</v>
      </c>
      <c r="C25" s="38">
        <v>4.5999999999999996</v>
      </c>
      <c r="D25" s="1"/>
    </row>
    <row r="26" spans="1:4" ht="14.25" x14ac:dyDescent="0.15">
      <c r="A26" s="1">
        <v>23</v>
      </c>
      <c r="B26" s="37" t="s">
        <v>303</v>
      </c>
      <c r="C26" s="38">
        <f>30+7</f>
        <v>37</v>
      </c>
      <c r="D26" s="1"/>
    </row>
    <row r="27" spans="1:4" ht="14.25" x14ac:dyDescent="0.15">
      <c r="A27" s="1">
        <v>24</v>
      </c>
      <c r="B27" s="37" t="s">
        <v>304</v>
      </c>
      <c r="C27" s="38">
        <v>12</v>
      </c>
      <c r="D27" s="1"/>
    </row>
    <row r="28" spans="1:4" ht="14.25" x14ac:dyDescent="0.15">
      <c r="A28" s="1">
        <v>25</v>
      </c>
      <c r="B28" s="37" t="s">
        <v>305</v>
      </c>
      <c r="C28" s="38">
        <v>36</v>
      </c>
      <c r="D28" s="1"/>
    </row>
    <row r="29" spans="1:4" ht="14.25" x14ac:dyDescent="0.15">
      <c r="A29" s="1">
        <v>26</v>
      </c>
      <c r="B29" s="37" t="s">
        <v>306</v>
      </c>
      <c r="C29" s="38">
        <v>54.5</v>
      </c>
      <c r="D29" s="1"/>
    </row>
    <row r="30" spans="1:4" ht="14.25" x14ac:dyDescent="0.15">
      <c r="A30" s="1">
        <v>27</v>
      </c>
      <c r="B30" s="37" t="s">
        <v>307</v>
      </c>
      <c r="C30" s="38">
        <v>14</v>
      </c>
      <c r="D30" s="1"/>
    </row>
    <row r="31" spans="1:4" ht="14.25" x14ac:dyDescent="0.15">
      <c r="A31" s="1">
        <v>28</v>
      </c>
      <c r="B31" s="37" t="s">
        <v>308</v>
      </c>
      <c r="C31" s="38">
        <v>17.5</v>
      </c>
      <c r="D31" s="1"/>
    </row>
    <row r="32" spans="1:4" ht="14.25" x14ac:dyDescent="0.15">
      <c r="A32" s="1">
        <v>29</v>
      </c>
      <c r="B32" s="37" t="s">
        <v>309</v>
      </c>
      <c r="C32" s="38">
        <v>44.5</v>
      </c>
      <c r="D32" s="1"/>
    </row>
    <row r="33" spans="1:4" ht="14.25" x14ac:dyDescent="0.15">
      <c r="A33" s="1">
        <v>30</v>
      </c>
      <c r="B33" s="37" t="s">
        <v>310</v>
      </c>
      <c r="C33" s="38">
        <v>6</v>
      </c>
      <c r="D33" s="1"/>
    </row>
    <row r="34" spans="1:4" ht="14.25" x14ac:dyDescent="0.15">
      <c r="A34" s="1">
        <v>31</v>
      </c>
      <c r="B34" s="37" t="s">
        <v>311</v>
      </c>
      <c r="C34" s="38">
        <v>0.7</v>
      </c>
      <c r="D34" s="1"/>
    </row>
    <row r="35" spans="1:4" ht="14.25" x14ac:dyDescent="0.15">
      <c r="A35" s="1">
        <v>32</v>
      </c>
      <c r="B35" s="37" t="s">
        <v>312</v>
      </c>
      <c r="C35" s="38">
        <v>4.1500000000000004</v>
      </c>
      <c r="D35" s="1"/>
    </row>
    <row r="36" spans="1:4" ht="14.25" x14ac:dyDescent="0.15">
      <c r="A36" s="1">
        <v>33</v>
      </c>
      <c r="B36" s="37" t="s">
        <v>313</v>
      </c>
      <c r="C36" s="38">
        <v>30</v>
      </c>
      <c r="D36" s="1"/>
    </row>
    <row r="37" spans="1:4" ht="14.25" x14ac:dyDescent="0.15">
      <c r="A37" s="1">
        <v>34</v>
      </c>
      <c r="B37" s="37" t="s">
        <v>314</v>
      </c>
      <c r="C37" s="38">
        <v>3</v>
      </c>
      <c r="D37" s="1"/>
    </row>
    <row r="38" spans="1:4" ht="14.25" x14ac:dyDescent="0.15">
      <c r="A38" s="1">
        <v>35</v>
      </c>
      <c r="B38" s="37" t="s">
        <v>315</v>
      </c>
      <c r="C38" s="38">
        <v>6.33</v>
      </c>
      <c r="D38" s="1"/>
    </row>
    <row r="39" spans="1:4" ht="14.25" x14ac:dyDescent="0.15">
      <c r="A39" s="1">
        <v>36</v>
      </c>
      <c r="B39" s="37" t="s">
        <v>316</v>
      </c>
      <c r="C39" s="38">
        <v>7</v>
      </c>
      <c r="D39" s="1"/>
    </row>
    <row r="40" spans="1:4" ht="14.25" x14ac:dyDescent="0.15">
      <c r="A40" s="1">
        <v>37</v>
      </c>
      <c r="B40" s="37" t="s">
        <v>317</v>
      </c>
      <c r="C40" s="38">
        <v>3</v>
      </c>
      <c r="D40" s="1"/>
    </row>
    <row r="41" spans="1:4" ht="14.25" x14ac:dyDescent="0.15">
      <c r="A41" s="1">
        <v>38</v>
      </c>
      <c r="B41" s="37" t="s">
        <v>318</v>
      </c>
      <c r="C41" s="38">
        <v>4.41</v>
      </c>
      <c r="D41" s="1"/>
    </row>
    <row r="42" spans="1:4" ht="14.25" x14ac:dyDescent="0.15">
      <c r="A42" s="1">
        <v>39</v>
      </c>
      <c r="B42" s="37" t="s">
        <v>319</v>
      </c>
      <c r="C42" s="38">
        <v>38</v>
      </c>
      <c r="D42" s="1"/>
    </row>
    <row r="43" spans="1:4" ht="14.25" x14ac:dyDescent="0.15">
      <c r="A43" s="1">
        <v>40</v>
      </c>
      <c r="B43" s="37" t="s">
        <v>320</v>
      </c>
      <c r="C43" s="38">
        <v>10</v>
      </c>
      <c r="D43" s="1"/>
    </row>
    <row r="44" spans="1:4" ht="14.25" x14ac:dyDescent="0.15">
      <c r="A44" s="1">
        <v>41</v>
      </c>
      <c r="B44" s="39" t="s">
        <v>321</v>
      </c>
      <c r="C44" s="40">
        <v>5</v>
      </c>
      <c r="D44" s="4"/>
    </row>
    <row r="45" spans="1:4" x14ac:dyDescent="0.15">
      <c r="A45" s="1" t="s">
        <v>322</v>
      </c>
      <c r="B45" s="16"/>
      <c r="C45" s="1">
        <f>SUM(C4:C44)</f>
        <v>2473.9699999999998</v>
      </c>
      <c r="D45" s="16"/>
    </row>
    <row r="46" spans="1:4" x14ac:dyDescent="0.15">
      <c r="A46" s="3" t="s">
        <v>1</v>
      </c>
      <c r="B46" s="3">
        <v>7867725</v>
      </c>
      <c r="C46" s="3"/>
      <c r="D46" s="3"/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礼官</vt:lpstr>
      <vt:lpstr>北谢</vt:lpstr>
      <vt:lpstr>陈桥</vt:lpstr>
      <vt:lpstr>大房</vt:lpstr>
      <vt:lpstr>东塘</vt:lpstr>
      <vt:lpstr>蒋家</vt:lpstr>
      <vt:lpstr>南谢</vt:lpstr>
      <vt:lpstr>南闫</vt:lpstr>
      <vt:lpstr>沈家</vt:lpstr>
      <vt:lpstr>石门</vt:lpstr>
      <vt:lpstr>石庙</vt:lpstr>
      <vt:lpstr>隋家</vt:lpstr>
      <vt:lpstr>小房</vt:lpstr>
      <vt:lpstr>新民</vt:lpstr>
      <vt:lpstr>义和</vt:lpstr>
      <vt:lpstr>迎先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cp:lastPrinted>2026-04-07T00:55:21Z</cp:lastPrinted>
  <dcterms:created xsi:type="dcterms:W3CDTF">2025-05-06T06:53:00Z</dcterms:created>
  <dcterms:modified xsi:type="dcterms:W3CDTF">2026-04-08T08:24:21Z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62DD76182C514F119CF6C28FF2364F36_12</vt:lpwstr>
  </property>
</Properties>
</file>