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<sst xmlns="http://schemas.openxmlformats.org/spreadsheetml/2006/main" count="88" uniqueCount="55">
  <si>
    <r>
      <rPr>
        <sz val="16"/>
        <color theme="1"/>
        <rFont val="Times New Roman"/>
        <charset val="134"/>
      </rPr>
      <t>2026</t>
    </r>
    <r>
      <rPr>
        <sz val="16"/>
        <color theme="1"/>
        <rFont val="宋体"/>
        <charset val="134"/>
      </rPr>
      <t>年对耕地地力保护补贴小麦种植面积核定情况调度表</t>
    </r>
  </si>
  <si>
    <t>村（社区）</t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</si>
  <si>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宋体"/>
        <charset val="134"/>
      </rPr>
      <t>年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</si>
  <si>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宋体"/>
        <charset val="134"/>
      </rPr>
      <t>年</t>
    </r>
  </si>
  <si>
    <t>核定小麦面积（上报文件数）</t>
  </si>
  <si>
    <t>实际发放补贴小麦面积</t>
  </si>
  <si>
    <t>应补贴户数</t>
  </si>
  <si>
    <t>核定小麦面积</t>
  </si>
  <si>
    <t>较上年增减面积</t>
  </si>
  <si>
    <t>增减的原因</t>
  </si>
  <si>
    <t>北河东村</t>
  </si>
  <si>
    <t>退林还耕</t>
  </si>
  <si>
    <t>宁家村</t>
  </si>
  <si>
    <t>流转</t>
  </si>
  <si>
    <t>南河东村</t>
  </si>
  <si>
    <t>东阳夕</t>
  </si>
  <si>
    <t>西阳夕</t>
  </si>
  <si>
    <t>王村村</t>
  </si>
  <si>
    <t>尹家村</t>
  </si>
  <si>
    <t>苏李村</t>
  </si>
  <si>
    <t>复耕</t>
  </si>
  <si>
    <t>前坡村</t>
  </si>
  <si>
    <t>和家村</t>
  </si>
  <si>
    <t>大尚村</t>
  </si>
  <si>
    <t>中央村</t>
  </si>
  <si>
    <t>杨古村</t>
  </si>
  <si>
    <t>不再种植</t>
  </si>
  <si>
    <t>栾古村</t>
  </si>
  <si>
    <t>沈古村</t>
  </si>
  <si>
    <t>大史村</t>
  </si>
  <si>
    <t>彭东村</t>
  </si>
  <si>
    <t>彭家村</t>
  </si>
  <si>
    <t>双沟村</t>
  </si>
  <si>
    <t>后坡村</t>
  </si>
  <si>
    <t>毛家村</t>
  </si>
  <si>
    <t>西道村</t>
  </si>
  <si>
    <t>平楼村</t>
  </si>
  <si>
    <t>东道村</t>
  </si>
  <si>
    <t>郭家村</t>
  </si>
  <si>
    <t>朱首湾村</t>
  </si>
  <si>
    <t>朱家村</t>
  </si>
  <si>
    <t>上沙村</t>
  </si>
  <si>
    <t>下沙村</t>
  </si>
  <si>
    <t>李家疃村</t>
  </si>
  <si>
    <t>东铺村</t>
  </si>
  <si>
    <t>西铺村</t>
  </si>
  <si>
    <t>万家村</t>
  </si>
  <si>
    <t>辛庄村</t>
  </si>
  <si>
    <t>王洞村</t>
  </si>
  <si>
    <t>栗家村</t>
  </si>
  <si>
    <t>小尚村</t>
  </si>
  <si>
    <t>黄埠村</t>
  </si>
  <si>
    <t>张古村</t>
  </si>
  <si>
    <r>
      <rPr>
        <sz val="10"/>
        <color theme="1"/>
        <rFont val="宋体"/>
        <charset val="134"/>
      </rPr>
      <t>合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计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</si>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</sst>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name val="Times New Roman"/>
      <charset val="0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imes New Roman"/>
      <charset val="134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indent="2"/>
    </xf>
    <xf numFmtId="0" fontId="10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M32" sqref="M32"/>
    </sheetView>
  </sheetViews>
  <sheetFormatPr defaultColWidth="9" defaultRowHeight="13.5" outlineLevelCol="6"/>
  <cols>
    <col min="2" max="2" width="11.625" customWidth="1"/>
    <col min="3" max="3" width="16.75" customWidth="1"/>
    <col min="4" max="4" width="10.625" customWidth="1"/>
    <col min="5" max="5" width="12" customWidth="1"/>
    <col min="6" max="6" width="9.5" customWidth="1"/>
    <col min="7" max="7" width="13.25" customWidth="1"/>
  </cols>
  <sheetData>
    <row r="1" ht="20.25" spans="1:7">
      <c r="A1" s="2" t="s">
        <v>0</v>
      </c>
      <c r="B1" s="2"/>
      <c r="C1" s="2"/>
      <c r="D1" s="2"/>
      <c r="E1" s="2"/>
      <c r="F1" s="2"/>
      <c r="G1" s="2"/>
    </row>
    <row r="3" s="1" customFormat="1" ht="15.75" spans="1:7">
      <c r="A3" s="3" t="s">
        <v>1</v>
      </c>
      <c r="B3" s="4" t="s">
        <v>2</v>
      </c>
      <c r="C3" s="4"/>
      <c r="D3" s="4" t="s">
        <v>3</v>
      </c>
      <c r="E3" s="4"/>
      <c r="F3" s="4"/>
      <c r="G3" s="4"/>
    </row>
    <row r="4" s="1" customFormat="1" ht="49" customHeight="1" spans="1:7">
      <c r="A4" s="3"/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="1" customFormat="1" ht="20" customHeight="1" spans="1:7">
      <c r="A5" s="5" t="s">
        <v>10</v>
      </c>
      <c r="B5" s="6">
        <v>539.7</v>
      </c>
      <c r="C5" s="6">
        <v>539.7</v>
      </c>
      <c r="D5" s="6">
        <v>7</v>
      </c>
      <c r="E5" s="6">
        <v>650.4</v>
      </c>
      <c r="F5" s="6">
        <f>E5-B5</f>
        <v>110.7</v>
      </c>
      <c r="G5" s="6" t="s">
        <v>11</v>
      </c>
    </row>
    <row r="6" ht="20" customHeight="1" spans="1:7">
      <c r="A6" s="5" t="s">
        <v>12</v>
      </c>
      <c r="B6" s="6">
        <v>340.7</v>
      </c>
      <c r="C6" s="6">
        <v>340.7</v>
      </c>
      <c r="D6" s="6">
        <v>9</v>
      </c>
      <c r="E6" s="6">
        <v>238.7</v>
      </c>
      <c r="F6" s="6">
        <f t="shared" ref="F6:F44" si="0">E6-B6</f>
        <v>-102</v>
      </c>
      <c r="G6" s="6" t="s">
        <v>13</v>
      </c>
    </row>
    <row r="7" ht="20" customHeight="1" spans="1:7">
      <c r="A7" s="5" t="s">
        <v>14</v>
      </c>
      <c r="B7" s="6">
        <v>389.84</v>
      </c>
      <c r="C7" s="6">
        <v>389.84</v>
      </c>
      <c r="D7" s="6">
        <v>174</v>
      </c>
      <c r="E7" s="6">
        <v>400.6</v>
      </c>
      <c r="F7" s="6">
        <f t="shared" si="0"/>
        <v>10.76</v>
      </c>
      <c r="G7" s="6" t="s">
        <v>11</v>
      </c>
    </row>
    <row r="8" ht="20" customHeight="1" spans="1:7">
      <c r="A8" s="5" t="s">
        <v>15</v>
      </c>
      <c r="B8" s="6">
        <v>344.4</v>
      </c>
      <c r="C8" s="6">
        <v>344.4</v>
      </c>
      <c r="D8" s="6">
        <v>26</v>
      </c>
      <c r="E8" s="6">
        <v>377.96</v>
      </c>
      <c r="F8" s="6">
        <f t="shared" si="0"/>
        <v>33.56</v>
      </c>
      <c r="G8" s="6" t="s">
        <v>11</v>
      </c>
    </row>
    <row r="9" ht="20" customHeight="1" spans="1:7">
      <c r="A9" s="5" t="s">
        <v>16</v>
      </c>
      <c r="B9" s="6">
        <v>375</v>
      </c>
      <c r="C9" s="6">
        <v>375</v>
      </c>
      <c r="D9" s="6">
        <v>166</v>
      </c>
      <c r="E9" s="6">
        <v>375</v>
      </c>
      <c r="F9" s="6">
        <f t="shared" si="0"/>
        <v>0</v>
      </c>
      <c r="G9" s="6"/>
    </row>
    <row r="10" ht="20" customHeight="1" spans="1:7">
      <c r="A10" s="5" t="s">
        <v>17</v>
      </c>
      <c r="B10" s="6">
        <v>2154.85</v>
      </c>
      <c r="C10" s="6">
        <v>2154.85</v>
      </c>
      <c r="D10" s="6">
        <v>170</v>
      </c>
      <c r="E10" s="6">
        <v>2058.78</v>
      </c>
      <c r="F10" s="6">
        <f t="shared" si="0"/>
        <v>-96.0699999999997</v>
      </c>
      <c r="G10" s="6" t="s">
        <v>13</v>
      </c>
    </row>
    <row r="11" ht="20" customHeight="1" spans="1:7">
      <c r="A11" s="5" t="s">
        <v>18</v>
      </c>
      <c r="B11" s="6">
        <v>231.01</v>
      </c>
      <c r="C11" s="6">
        <v>231.01</v>
      </c>
      <c r="D11" s="6">
        <v>5</v>
      </c>
      <c r="E11" s="6">
        <v>222.19</v>
      </c>
      <c r="F11" s="6">
        <f t="shared" si="0"/>
        <v>-8.81999999999999</v>
      </c>
      <c r="G11" s="6" t="s">
        <v>13</v>
      </c>
    </row>
    <row r="12" ht="20" customHeight="1" spans="1:7">
      <c r="A12" s="5" t="s">
        <v>19</v>
      </c>
      <c r="B12" s="6">
        <v>136</v>
      </c>
      <c r="C12" s="6">
        <v>136</v>
      </c>
      <c r="D12" s="6">
        <v>4</v>
      </c>
      <c r="E12" s="6">
        <v>149</v>
      </c>
      <c r="F12" s="6">
        <f t="shared" si="0"/>
        <v>13</v>
      </c>
      <c r="G12" s="6" t="s">
        <v>20</v>
      </c>
    </row>
    <row r="13" ht="20" customHeight="1" spans="1:7">
      <c r="A13" s="5" t="s">
        <v>21</v>
      </c>
      <c r="B13" s="6">
        <v>900.1</v>
      </c>
      <c r="C13" s="6">
        <v>900.1</v>
      </c>
      <c r="D13" s="6">
        <v>120</v>
      </c>
      <c r="E13" s="6">
        <v>956.33</v>
      </c>
      <c r="F13" s="6">
        <f t="shared" si="0"/>
        <v>56.23</v>
      </c>
      <c r="G13" s="6" t="s">
        <v>11</v>
      </c>
    </row>
    <row r="14" ht="20" customHeight="1" spans="1:7">
      <c r="A14" s="5" t="s">
        <v>22</v>
      </c>
      <c r="B14" s="6">
        <v>924.41</v>
      </c>
      <c r="C14" s="6">
        <v>924.41</v>
      </c>
      <c r="D14" s="6">
        <v>134</v>
      </c>
      <c r="E14" s="6">
        <v>934.56</v>
      </c>
      <c r="F14" s="6">
        <f t="shared" si="0"/>
        <v>10.15</v>
      </c>
      <c r="G14" s="6" t="s">
        <v>11</v>
      </c>
    </row>
    <row r="15" ht="20" customHeight="1" spans="1:7">
      <c r="A15" s="5" t="s">
        <v>23</v>
      </c>
      <c r="B15" s="6">
        <v>1042.8</v>
      </c>
      <c r="C15" s="6">
        <v>1042.8</v>
      </c>
      <c r="D15" s="6">
        <v>22</v>
      </c>
      <c r="E15" s="6">
        <v>1086.73</v>
      </c>
      <c r="F15" s="6">
        <f t="shared" si="0"/>
        <v>43.9300000000001</v>
      </c>
      <c r="G15" s="6" t="s">
        <v>13</v>
      </c>
    </row>
    <row r="16" ht="20" customHeight="1" spans="1:7">
      <c r="A16" s="5" t="s">
        <v>24</v>
      </c>
      <c r="B16" s="6">
        <v>557.41</v>
      </c>
      <c r="C16" s="6">
        <v>557.41</v>
      </c>
      <c r="D16" s="6">
        <v>81</v>
      </c>
      <c r="E16" s="6">
        <v>560.66</v>
      </c>
      <c r="F16" s="6">
        <f t="shared" si="0"/>
        <v>3.25</v>
      </c>
      <c r="G16" s="6" t="s">
        <v>13</v>
      </c>
    </row>
    <row r="17" ht="20" customHeight="1" spans="1:7">
      <c r="A17" s="5" t="s">
        <v>25</v>
      </c>
      <c r="B17" s="6">
        <v>333.8</v>
      </c>
      <c r="C17" s="6">
        <v>333.8</v>
      </c>
      <c r="D17" s="6">
        <v>15</v>
      </c>
      <c r="E17" s="6">
        <v>333.78</v>
      </c>
      <c r="F17" s="6">
        <f t="shared" si="0"/>
        <v>-0.0200000000000387</v>
      </c>
      <c r="G17" s="6" t="s">
        <v>26</v>
      </c>
    </row>
    <row r="18" ht="20" customHeight="1" spans="1:7">
      <c r="A18" s="5" t="s">
        <v>27</v>
      </c>
      <c r="B18" s="6">
        <v>501.6</v>
      </c>
      <c r="C18" s="6">
        <v>501.6</v>
      </c>
      <c r="D18" s="6">
        <v>62</v>
      </c>
      <c r="E18" s="6">
        <v>499.1</v>
      </c>
      <c r="F18" s="6">
        <f t="shared" si="0"/>
        <v>-2.5</v>
      </c>
      <c r="G18" s="6" t="s">
        <v>13</v>
      </c>
    </row>
    <row r="19" ht="20" customHeight="1" spans="1:7">
      <c r="A19" s="5" t="s">
        <v>28</v>
      </c>
      <c r="B19" s="6">
        <v>78.78</v>
      </c>
      <c r="C19" s="6">
        <v>78.78</v>
      </c>
      <c r="D19" s="6">
        <v>6</v>
      </c>
      <c r="E19" s="6">
        <v>80.71</v>
      </c>
      <c r="F19" s="6">
        <f t="shared" si="0"/>
        <v>1.92999999999999</v>
      </c>
      <c r="G19" s="6" t="s">
        <v>13</v>
      </c>
    </row>
    <row r="20" ht="20" customHeight="1" spans="1:7">
      <c r="A20" s="5" t="s">
        <v>29</v>
      </c>
      <c r="B20" s="6">
        <v>838.7</v>
      </c>
      <c r="C20" s="6">
        <v>838.7</v>
      </c>
      <c r="D20" s="6">
        <v>13</v>
      </c>
      <c r="E20" s="6">
        <v>881.97</v>
      </c>
      <c r="F20" s="6">
        <f t="shared" si="0"/>
        <v>43.27</v>
      </c>
      <c r="G20" s="6" t="s">
        <v>11</v>
      </c>
    </row>
    <row r="21" ht="20" customHeight="1" spans="1:7">
      <c r="A21" s="7" t="s">
        <v>30</v>
      </c>
      <c r="B21" s="8">
        <v>1006.44</v>
      </c>
      <c r="C21" s="8">
        <v>1006.44</v>
      </c>
      <c r="D21" s="6">
        <v>234</v>
      </c>
      <c r="E21" s="6">
        <v>1115.64</v>
      </c>
      <c r="F21" s="6">
        <f t="shared" si="0"/>
        <v>109.2</v>
      </c>
      <c r="G21" s="6" t="s">
        <v>11</v>
      </c>
    </row>
    <row r="22" ht="20" customHeight="1" spans="1:7">
      <c r="A22" s="9" t="s">
        <v>31</v>
      </c>
      <c r="B22" s="8">
        <v>1397.27</v>
      </c>
      <c r="C22" s="8">
        <v>1397.27</v>
      </c>
      <c r="D22" s="6">
        <v>23</v>
      </c>
      <c r="E22" s="6">
        <v>1440.27</v>
      </c>
      <c r="F22" s="6">
        <f t="shared" si="0"/>
        <v>43</v>
      </c>
      <c r="G22" s="6" t="s">
        <v>11</v>
      </c>
    </row>
    <row r="23" ht="20" customHeight="1" spans="1:7">
      <c r="A23" s="5" t="s">
        <v>32</v>
      </c>
      <c r="B23" s="8">
        <v>252.58</v>
      </c>
      <c r="C23" s="8">
        <v>252.58</v>
      </c>
      <c r="D23" s="6">
        <v>32</v>
      </c>
      <c r="E23" s="6">
        <v>262.07</v>
      </c>
      <c r="F23" s="6">
        <f t="shared" si="0"/>
        <v>9.48999999999998</v>
      </c>
      <c r="G23" s="6" t="s">
        <v>11</v>
      </c>
    </row>
    <row r="24" ht="20" customHeight="1" spans="1:7">
      <c r="A24" s="5" t="s">
        <v>33</v>
      </c>
      <c r="B24" s="8">
        <v>387.21</v>
      </c>
      <c r="C24" s="8">
        <v>387.21</v>
      </c>
      <c r="D24" s="6">
        <v>15</v>
      </c>
      <c r="E24" s="6">
        <v>384.84</v>
      </c>
      <c r="F24" s="6">
        <f t="shared" si="0"/>
        <v>-2.37</v>
      </c>
      <c r="G24" s="6" t="s">
        <v>13</v>
      </c>
    </row>
    <row r="25" ht="20" customHeight="1" spans="1:7">
      <c r="A25" s="5" t="s">
        <v>34</v>
      </c>
      <c r="B25" s="8">
        <v>493.2</v>
      </c>
      <c r="C25" s="8">
        <v>493.2</v>
      </c>
      <c r="D25" s="6">
        <v>117</v>
      </c>
      <c r="E25" s="6">
        <v>496.35</v>
      </c>
      <c r="F25" s="6">
        <f t="shared" si="0"/>
        <v>3.15000000000003</v>
      </c>
      <c r="G25" s="6" t="s">
        <v>13</v>
      </c>
    </row>
    <row r="26" ht="20" customHeight="1" spans="1:7">
      <c r="A26" s="5" t="s">
        <v>35</v>
      </c>
      <c r="B26" s="8">
        <v>634.4</v>
      </c>
      <c r="C26" s="8">
        <v>634.4</v>
      </c>
      <c r="D26" s="6">
        <v>86</v>
      </c>
      <c r="E26" s="6">
        <v>757.9</v>
      </c>
      <c r="F26" s="6">
        <f t="shared" si="0"/>
        <v>123.5</v>
      </c>
      <c r="G26" s="6" t="s">
        <v>11</v>
      </c>
    </row>
    <row r="27" ht="20" customHeight="1" spans="1:7">
      <c r="A27" s="7" t="s">
        <v>36</v>
      </c>
      <c r="B27" s="8">
        <v>192.3</v>
      </c>
      <c r="C27" s="8">
        <v>192.3</v>
      </c>
      <c r="D27" s="6">
        <v>68</v>
      </c>
      <c r="E27" s="6">
        <v>205.62</v>
      </c>
      <c r="F27" s="6">
        <f t="shared" si="0"/>
        <v>13.32</v>
      </c>
      <c r="G27" s="6" t="s">
        <v>11</v>
      </c>
    </row>
    <row r="28" ht="20" customHeight="1" spans="1:7">
      <c r="A28" s="5" t="s">
        <v>37</v>
      </c>
      <c r="B28" s="8">
        <v>746.08</v>
      </c>
      <c r="C28" s="8">
        <v>746.08</v>
      </c>
      <c r="D28" s="6">
        <v>71</v>
      </c>
      <c r="E28" s="6">
        <v>746.08</v>
      </c>
      <c r="F28" s="6">
        <f t="shared" si="0"/>
        <v>0</v>
      </c>
      <c r="G28" s="6"/>
    </row>
    <row r="29" ht="20" customHeight="1" spans="1:7">
      <c r="A29" s="5" t="s">
        <v>38</v>
      </c>
      <c r="B29" s="8">
        <v>575.4</v>
      </c>
      <c r="C29" s="8">
        <v>575.4</v>
      </c>
      <c r="D29" s="6">
        <v>129</v>
      </c>
      <c r="E29" s="6">
        <v>579.6</v>
      </c>
      <c r="F29" s="6">
        <f t="shared" si="0"/>
        <v>4.20000000000005</v>
      </c>
      <c r="G29" s="6" t="s">
        <v>13</v>
      </c>
    </row>
    <row r="30" ht="20" customHeight="1" spans="1:7">
      <c r="A30" s="5" t="s">
        <v>39</v>
      </c>
      <c r="B30" s="8">
        <v>639.8</v>
      </c>
      <c r="C30" s="8">
        <v>639.8</v>
      </c>
      <c r="D30" s="6">
        <v>10</v>
      </c>
      <c r="E30" s="6">
        <v>462.8</v>
      </c>
      <c r="F30" s="6">
        <f t="shared" si="0"/>
        <v>-177</v>
      </c>
      <c r="G30" s="6" t="s">
        <v>13</v>
      </c>
    </row>
    <row r="31" ht="20" customHeight="1" spans="1:7">
      <c r="A31" s="5" t="s">
        <v>40</v>
      </c>
      <c r="B31" s="8">
        <v>244.6</v>
      </c>
      <c r="C31" s="8">
        <v>244.6</v>
      </c>
      <c r="D31" s="6">
        <v>32</v>
      </c>
      <c r="E31" s="6">
        <v>258.8</v>
      </c>
      <c r="F31" s="6">
        <f t="shared" si="0"/>
        <v>14.2</v>
      </c>
      <c r="G31" s="6" t="s">
        <v>13</v>
      </c>
    </row>
    <row r="32" ht="20" customHeight="1" spans="1:7">
      <c r="A32" s="5" t="s">
        <v>41</v>
      </c>
      <c r="B32" s="6">
        <v>653.6</v>
      </c>
      <c r="C32" s="6">
        <v>653.6</v>
      </c>
      <c r="D32" s="6">
        <v>117</v>
      </c>
      <c r="E32" s="6">
        <v>667.7</v>
      </c>
      <c r="F32" s="6">
        <f t="shared" si="0"/>
        <v>14.1</v>
      </c>
      <c r="G32" s="6" t="s">
        <v>13</v>
      </c>
    </row>
    <row r="33" ht="20" customHeight="1" spans="1:7">
      <c r="A33" s="5" t="s">
        <v>42</v>
      </c>
      <c r="B33" s="6">
        <v>374.55</v>
      </c>
      <c r="C33" s="6">
        <v>374.55</v>
      </c>
      <c r="D33" s="6">
        <v>71</v>
      </c>
      <c r="E33" s="6">
        <v>405.6</v>
      </c>
      <c r="F33" s="6">
        <f t="shared" si="0"/>
        <v>31.05</v>
      </c>
      <c r="G33" s="6" t="s">
        <v>11</v>
      </c>
    </row>
    <row r="34" ht="20" customHeight="1" spans="1:7">
      <c r="A34" s="5" t="s">
        <v>43</v>
      </c>
      <c r="B34" s="6">
        <v>358.4</v>
      </c>
      <c r="C34" s="6">
        <v>358.4</v>
      </c>
      <c r="D34" s="6">
        <v>10</v>
      </c>
      <c r="E34" s="6">
        <v>391.7</v>
      </c>
      <c r="F34" s="6">
        <f t="shared" si="0"/>
        <v>33.3</v>
      </c>
      <c r="G34" s="6" t="s">
        <v>11</v>
      </c>
    </row>
    <row r="35" ht="20" customHeight="1" spans="1:7">
      <c r="A35" s="5" t="s">
        <v>44</v>
      </c>
      <c r="B35" s="6">
        <v>310.22</v>
      </c>
      <c r="C35" s="6">
        <v>310.22</v>
      </c>
      <c r="D35" s="6">
        <v>29</v>
      </c>
      <c r="E35" s="6">
        <v>345.86</v>
      </c>
      <c r="F35" s="6">
        <f t="shared" si="0"/>
        <v>35.64</v>
      </c>
      <c r="G35" s="6" t="s">
        <v>11</v>
      </c>
    </row>
    <row r="36" ht="20" customHeight="1" spans="1:7">
      <c r="A36" s="5" t="s">
        <v>45</v>
      </c>
      <c r="B36" s="6">
        <v>461.17</v>
      </c>
      <c r="C36" s="6">
        <v>461.17</v>
      </c>
      <c r="D36" s="6">
        <v>1</v>
      </c>
      <c r="E36" s="6">
        <v>460</v>
      </c>
      <c r="F36" s="6">
        <f t="shared" si="0"/>
        <v>-1.17000000000002</v>
      </c>
      <c r="G36" s="6" t="s">
        <v>13</v>
      </c>
    </row>
    <row r="37" ht="20" customHeight="1" spans="1:7">
      <c r="A37" s="5" t="s">
        <v>46</v>
      </c>
      <c r="B37" s="6">
        <v>550</v>
      </c>
      <c r="C37" s="6">
        <v>550</v>
      </c>
      <c r="D37" s="6">
        <v>14</v>
      </c>
      <c r="E37" s="6">
        <v>566.14</v>
      </c>
      <c r="F37" s="6">
        <f t="shared" si="0"/>
        <v>16.14</v>
      </c>
      <c r="G37" s="6" t="s">
        <v>13</v>
      </c>
    </row>
    <row r="38" ht="20" customHeight="1" spans="1:7">
      <c r="A38" s="5" t="s">
        <v>47</v>
      </c>
      <c r="B38" s="6">
        <v>298.7</v>
      </c>
      <c r="C38" s="6">
        <v>298.7</v>
      </c>
      <c r="D38" s="6">
        <v>5</v>
      </c>
      <c r="E38" s="6">
        <v>302.57</v>
      </c>
      <c r="F38" s="6">
        <f t="shared" si="0"/>
        <v>3.87</v>
      </c>
      <c r="G38" s="6" t="s">
        <v>13</v>
      </c>
    </row>
    <row r="39" ht="20" customHeight="1" spans="1:7">
      <c r="A39" s="5" t="s">
        <v>48</v>
      </c>
      <c r="B39" s="6">
        <v>1082.6</v>
      </c>
      <c r="C39" s="6">
        <v>1082.6</v>
      </c>
      <c r="D39" s="6">
        <v>11</v>
      </c>
      <c r="E39" s="6">
        <v>1100.11</v>
      </c>
      <c r="F39" s="6">
        <f t="shared" si="0"/>
        <v>17.51</v>
      </c>
      <c r="G39" s="6" t="s">
        <v>13</v>
      </c>
    </row>
    <row r="40" ht="20" customHeight="1" spans="1:7">
      <c r="A40" s="5" t="s">
        <v>49</v>
      </c>
      <c r="B40" s="6">
        <v>364.66</v>
      </c>
      <c r="C40" s="6">
        <v>364.66</v>
      </c>
      <c r="D40" s="6">
        <v>24</v>
      </c>
      <c r="E40" s="6">
        <v>369.26</v>
      </c>
      <c r="F40" s="6">
        <f t="shared" si="0"/>
        <v>4.59999999999997</v>
      </c>
      <c r="G40" s="6" t="s">
        <v>13</v>
      </c>
    </row>
    <row r="41" ht="20" customHeight="1" spans="1:7">
      <c r="A41" s="5" t="s">
        <v>50</v>
      </c>
      <c r="B41" s="6">
        <v>181</v>
      </c>
      <c r="C41" s="6">
        <v>181</v>
      </c>
      <c r="D41" s="6">
        <v>4</v>
      </c>
      <c r="E41" s="6">
        <v>187.18</v>
      </c>
      <c r="F41" s="6">
        <f t="shared" si="0"/>
        <v>6.18000000000001</v>
      </c>
      <c r="G41" s="6" t="s">
        <v>13</v>
      </c>
    </row>
    <row r="42" ht="20" customHeight="1" spans="1:7">
      <c r="A42" s="5" t="s">
        <v>51</v>
      </c>
      <c r="B42" s="6">
        <v>434.46</v>
      </c>
      <c r="C42" s="6">
        <v>434.46</v>
      </c>
      <c r="D42" s="6">
        <v>8</v>
      </c>
      <c r="E42" s="6">
        <v>433.26</v>
      </c>
      <c r="F42" s="6">
        <f t="shared" si="0"/>
        <v>-1.19999999999999</v>
      </c>
      <c r="G42" s="6" t="s">
        <v>13</v>
      </c>
    </row>
    <row r="43" ht="20" customHeight="1" spans="1:7">
      <c r="A43" s="7" t="s">
        <v>52</v>
      </c>
      <c r="B43" s="6">
        <v>30</v>
      </c>
      <c r="C43" s="6">
        <v>30</v>
      </c>
      <c r="D43" s="6">
        <v>1</v>
      </c>
      <c r="E43" s="6">
        <v>40.2</v>
      </c>
      <c r="F43" s="6">
        <f t="shared" si="0"/>
        <v>10.2</v>
      </c>
      <c r="G43" s="6" t="s">
        <v>11</v>
      </c>
    </row>
    <row r="44" ht="20" customHeight="1" spans="1:7">
      <c r="A44" s="10" t="s">
        <v>53</v>
      </c>
      <c r="B44" s="11">
        <f>SUM(B5:B43)</f>
        <v>21357.74</v>
      </c>
      <c r="C44" s="11">
        <f>SUM(C5:C43)</f>
        <v>21357.74</v>
      </c>
      <c r="D44" s="11">
        <f>SUM(D5:D43)</f>
        <v>2126</v>
      </c>
      <c r="E44" s="11">
        <f>SUM(E5:E43)</f>
        <v>21786.02</v>
      </c>
      <c r="F44" s="6">
        <f t="shared" si="0"/>
        <v>428.280000000002</v>
      </c>
      <c r="G44" s="11"/>
    </row>
    <row r="46" spans="1:7">
      <c r="A46" s="12" t="s">
        <v>54</v>
      </c>
    </row>
  </sheetData>
  <autoFilter xmlns:etc="http://www.wps.cn/officeDocument/2017/etCustomData" ref="A4:G44" etc:filterBottomFollowUsedRange="0">
    <extLst/>
  </autoFilter>
  <mergeCells count="4">
    <mergeCell ref="A1:G1"/>
    <mergeCell ref="B3:C3"/>
    <mergeCell ref="D3:G3"/>
    <mergeCell ref="A3:A4"/>
  </mergeCells>
  <printOptions horizontalCentered="1" verticalCentered="1"/>
  <pageMargins left="0.751388888888889" right="0.751388888888889" top="0.354166666666667" bottom="0.354166666666667" header="0.393055555555556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</cp:lastModifiedBy>
  <dcterms:created xsi:type="dcterms:W3CDTF">2024-12-16T02:46:00Z</dcterms:created>
  <dcterms:modified xsi:type="dcterms:W3CDTF">2026-04-14T08:04:37Z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5FFBCB866B894727917D02A44715C843_13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