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面试成绩及考试总成绩" sheetId="3" r:id="rId1"/>
  </sheets>
  <definedNames>
    <definedName name="_xlnm._FilterDatabase" localSheetId="0" hidden="1">面试成绩及考试总成绩!$A$3:$F$60</definedName>
    <definedName name="zxhx" localSheetId="0">面试成绩及考试总成绩!$F$38:$F$38</definedName>
    <definedName name="zxhx">#REF!</definedName>
    <definedName name="zxls" localSheetId="0">面试成绩及考试总成绩!$F$42:$F$48</definedName>
    <definedName name="zxls">#REF!</definedName>
    <definedName name="zxsx" localSheetId="0">面试成绩及考试总成绩!$F$14:$F$23</definedName>
    <definedName name="zxsx">#REF!</definedName>
    <definedName name="zxty" localSheetId="0">面试成绩及考试总成绩!$F$49:$F$51</definedName>
    <definedName name="zxty">#REF!</definedName>
    <definedName name="zxwl" localSheetId="0">面试成绩及考试总成绩!$F$35:$F$37</definedName>
    <definedName name="zxwl">#REF!</definedName>
    <definedName name="zxyw" localSheetId="0">面试成绩及考试总成绩!$F$4:$F$13</definedName>
    <definedName name="zxyw">#REF!</definedName>
    <definedName name="zxyy" localSheetId="0">面试成绩及考试总成绩!$F$24:$F$34</definedName>
    <definedName name="zxyy">#REF!</definedName>
    <definedName name="zxzz" localSheetId="0">面试成绩及考试总成绩!$F$39:$F$41</definedName>
    <definedName name="zxzz">#REF!</definedName>
    <definedName name="zzgyjqr" localSheetId="0">面试成绩及考试总成绩!$F$54:$F$57</definedName>
    <definedName name="zzgyjqr">#REF!</definedName>
    <definedName name="zzxnyqc" localSheetId="0">面试成绩及考试总成绩!$F$52:$F$53</definedName>
    <definedName name="zzxnyqc">#REF!</definedName>
    <definedName name="zzzxmd" localSheetId="0">面试成绩及考试总成绩!$F$58:$F$60</definedName>
    <definedName name="zzzxm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<sst xmlns="http://schemas.openxmlformats.org/spreadsheetml/2006/main" count="129" uniqueCount="77">
  <si>
    <t>附件：</t>
  </si>
  <si>
    <t>2026年周村区教育和体育局所属事业单位公开招聘教师面试成绩及考试总成绩</t>
  </si>
  <si>
    <t>序号</t>
  </si>
  <si>
    <t>报考职位</t>
  </si>
  <si>
    <t>准考证号</t>
  </si>
  <si>
    <t>笔试成绩</t>
  </si>
  <si>
    <t>面试成绩</t>
  </si>
  <si>
    <t>总成绩</t>
  </si>
  <si>
    <t>中学语文教师</t>
  </si>
  <si>
    <t>05010110416</t>
  </si>
  <si>
    <t>05010110229</t>
  </si>
  <si>
    <t>05010110301</t>
  </si>
  <si>
    <t>05010110327</t>
  </si>
  <si>
    <t>05010110319</t>
  </si>
  <si>
    <t>05010110329</t>
  </si>
  <si>
    <t>05010110509</t>
  </si>
  <si>
    <t>05010110325</t>
  </si>
  <si>
    <t>05010110317</t>
  </si>
  <si>
    <t>05010110310</t>
  </si>
  <si>
    <t>中学数学教师</t>
  </si>
  <si>
    <t>05010212110</t>
  </si>
  <si>
    <t>05010212015</t>
  </si>
  <si>
    <t>05010211911</t>
  </si>
  <si>
    <t>05010212123</t>
  </si>
  <si>
    <t>05010212109</t>
  </si>
  <si>
    <t>05010212103</t>
  </si>
  <si>
    <t>缺考</t>
  </si>
  <si>
    <t>05010212106</t>
  </si>
  <si>
    <t>05010212019</t>
  </si>
  <si>
    <t>05010212121</t>
  </si>
  <si>
    <t>05010212101</t>
  </si>
  <si>
    <t>中学英语教师</t>
  </si>
  <si>
    <t>05010311618</t>
  </si>
  <si>
    <t>05010311807</t>
  </si>
  <si>
    <t>05010311830</t>
  </si>
  <si>
    <t>05010311815</t>
  </si>
  <si>
    <t>05010311712</t>
  </si>
  <si>
    <t>05010311801</t>
  </si>
  <si>
    <t>05010311312</t>
  </si>
  <si>
    <t>05010311222</t>
  </si>
  <si>
    <t>05010311223</t>
  </si>
  <si>
    <t>05010311408</t>
  </si>
  <si>
    <t>05010311522</t>
  </si>
  <si>
    <t>中学物理教师</t>
  </si>
  <si>
    <t>05010712508</t>
  </si>
  <si>
    <t>05010712521</t>
  </si>
  <si>
    <t>05010712520</t>
  </si>
  <si>
    <t>中学化学教师</t>
  </si>
  <si>
    <t>05010612410</t>
  </si>
  <si>
    <t>中学政治教师</t>
  </si>
  <si>
    <t>05010512306</t>
  </si>
  <si>
    <t>05010512211</t>
  </si>
  <si>
    <t>05010512212</t>
  </si>
  <si>
    <t>中学历史教师</t>
  </si>
  <si>
    <t>05010410921</t>
  </si>
  <si>
    <t>05010410726</t>
  </si>
  <si>
    <t>05010410702</t>
  </si>
  <si>
    <t>05010411119</t>
  </si>
  <si>
    <t>05010410722</t>
  </si>
  <si>
    <t>05010411113</t>
  </si>
  <si>
    <t>05010410911</t>
  </si>
  <si>
    <t>中学体育教师</t>
  </si>
  <si>
    <t>05010812728</t>
  </si>
  <si>
    <t>05010812726</t>
  </si>
  <si>
    <t>05010812920</t>
  </si>
  <si>
    <t>中职新能源汽车专业教师</t>
  </si>
  <si>
    <t>0502023225</t>
  </si>
  <si>
    <t>0502023224</t>
  </si>
  <si>
    <t>中职工业机器人专业教师</t>
  </si>
  <si>
    <t>0502013121</t>
  </si>
  <si>
    <t>0502013119</t>
  </si>
  <si>
    <t>0502013104</t>
  </si>
  <si>
    <t>0502013110</t>
  </si>
  <si>
    <t>中职中西面点专业教师</t>
  </si>
  <si>
    <t>0502033313</t>
  </si>
  <si>
    <t>0502033307</t>
  </si>
  <si>
    <t>0502033315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</si>
</sst>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scheme val="minor"/>
    </font>
    <font>
      <sz val="11"/>
      <name val="宋体"/>
      <charset val="134"/>
      <scheme val="minor"/>
    </font>
    <font>
      <sz val="11"/>
      <name val="方正小标宋简体"/>
      <charset val="134"/>
    </font>
    <font>
      <sz val="18"/>
      <name val="方正小标宋简体"/>
      <charset val="134"/>
    </font>
    <font>
      <b/>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1" fillId="2" borderId="0" xfId="0" applyFont="1" applyFill="1">
      <alignment vertical="center"/>
    </xf>
    <xf numFmtId="0" fontId="1" fillId="0" borderId="0" xfId="0" applyFont="1"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lignmen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0"/>
  <sheetViews>
    <sheetView tabSelected="1" workbookViewId="0">
      <selection activeCell="H9" sqref="H9"/>
    </sheetView>
  </sheetViews>
  <sheetFormatPr defaultColWidth="22.6666666666667" defaultRowHeight="14.4" outlineLevelCol="5"/>
  <cols>
    <col min="1" max="1" width="6.11111111111111" style="3" customWidth="1"/>
    <col min="2" max="2" width="34.8796296296296" style="4" customWidth="1"/>
    <col min="3" max="3" width="25.3796296296296" style="4" customWidth="1"/>
    <col min="4" max="6" width="12.6296296296296" style="4" customWidth="1"/>
    <col min="7" max="16384" width="22.6666666666667" style="3"/>
  </cols>
  <sheetData>
    <row r="1" ht="27" customHeight="1" spans="1:1">
      <c r="A1" s="5" t="s">
        <v>0</v>
      </c>
    </row>
    <row r="2" ht="51" customHeight="1" spans="1:6">
      <c r="A2" s="6" t="s">
        <v>1</v>
      </c>
      <c r="B2" s="7"/>
      <c r="C2" s="7"/>
      <c r="D2" s="7"/>
      <c r="E2" s="7"/>
      <c r="F2" s="7"/>
    </row>
    <row r="3" ht="34" customHeight="1" spans="1:6">
      <c r="A3" s="8" t="s">
        <v>2</v>
      </c>
      <c r="B3" s="9" t="s">
        <v>3</v>
      </c>
      <c r="C3" s="9" t="s">
        <v>4</v>
      </c>
      <c r="D3" s="9" t="s">
        <v>5</v>
      </c>
      <c r="E3" s="9" t="s">
        <v>6</v>
      </c>
      <c r="F3" s="9" t="s">
        <v>7</v>
      </c>
    </row>
    <row r="4" s="1" customFormat="1" ht="16.05" customHeight="1" spans="1:6">
      <c r="A4" s="10">
        <v>1</v>
      </c>
      <c r="B4" s="11" t="s">
        <v>8</v>
      </c>
      <c r="C4" s="11" t="s">
        <v>9</v>
      </c>
      <c r="D4" s="10">
        <v>81</v>
      </c>
      <c r="E4" s="12">
        <v>85.6</v>
      </c>
      <c r="F4" s="12">
        <f t="shared" ref="F4:F18" si="0">IF(E4&lt;&gt;"",D4*0.4+E4*0.6,"")</f>
        <v>83.76</v>
      </c>
    </row>
    <row r="5" s="1" customFormat="1" ht="16.05" customHeight="1" spans="1:6">
      <c r="A5" s="10">
        <v>2</v>
      </c>
      <c r="B5" s="11" t="s">
        <v>8</v>
      </c>
      <c r="C5" s="11" t="s">
        <v>10</v>
      </c>
      <c r="D5" s="10">
        <v>78</v>
      </c>
      <c r="E5" s="10">
        <v>90.47</v>
      </c>
      <c r="F5" s="12">
        <f t="shared" si="0"/>
        <v>85.482</v>
      </c>
    </row>
    <row r="6" s="1" customFormat="1" ht="16.05" customHeight="1" spans="1:6">
      <c r="A6" s="10">
        <v>3</v>
      </c>
      <c r="B6" s="11" t="s">
        <v>8</v>
      </c>
      <c r="C6" s="11" t="s">
        <v>11</v>
      </c>
      <c r="D6" s="10">
        <v>78</v>
      </c>
      <c r="E6" s="10">
        <v>82.71</v>
      </c>
      <c r="F6" s="12">
        <f t="shared" si="0"/>
        <v>80.826</v>
      </c>
    </row>
    <row r="7" s="1" customFormat="1" ht="16.05" customHeight="1" spans="1:6">
      <c r="A7" s="10">
        <v>4</v>
      </c>
      <c r="B7" s="11" t="s">
        <v>8</v>
      </c>
      <c r="C7" s="11" t="s">
        <v>12</v>
      </c>
      <c r="D7" s="10">
        <v>77</v>
      </c>
      <c r="E7" s="10">
        <v>88.29</v>
      </c>
      <c r="F7" s="12">
        <f t="shared" si="0"/>
        <v>83.774</v>
      </c>
    </row>
    <row r="8" s="1" customFormat="1" ht="16.05" customHeight="1" spans="1:6">
      <c r="A8" s="10">
        <v>5</v>
      </c>
      <c r="B8" s="11" t="s">
        <v>8</v>
      </c>
      <c r="C8" s="11" t="s">
        <v>13</v>
      </c>
      <c r="D8" s="10">
        <v>76</v>
      </c>
      <c r="E8" s="10">
        <v>85.38</v>
      </c>
      <c r="F8" s="12">
        <f t="shared" si="0"/>
        <v>81.628</v>
      </c>
    </row>
    <row r="9" s="1" customFormat="1" ht="16.05" customHeight="1" spans="1:6">
      <c r="A9" s="10">
        <v>6</v>
      </c>
      <c r="B9" s="11" t="s">
        <v>8</v>
      </c>
      <c r="C9" s="11" t="s">
        <v>14</v>
      </c>
      <c r="D9" s="10">
        <v>74</v>
      </c>
      <c r="E9" s="10">
        <v>90.24</v>
      </c>
      <c r="F9" s="12">
        <f t="shared" si="0"/>
        <v>83.744</v>
      </c>
    </row>
    <row r="10" s="1" customFormat="1" ht="16.05" customHeight="1" spans="1:6">
      <c r="A10" s="10">
        <v>7</v>
      </c>
      <c r="B10" s="11" t="s">
        <v>8</v>
      </c>
      <c r="C10" s="11" t="s">
        <v>15</v>
      </c>
      <c r="D10" s="10">
        <v>73</v>
      </c>
      <c r="E10" s="10">
        <v>84.57</v>
      </c>
      <c r="F10" s="12">
        <f t="shared" si="0"/>
        <v>79.942</v>
      </c>
    </row>
    <row r="11" s="1" customFormat="1" ht="16.05" customHeight="1" spans="1:6">
      <c r="A11" s="10">
        <v>8</v>
      </c>
      <c r="B11" s="11" t="s">
        <v>8</v>
      </c>
      <c r="C11" s="11" t="s">
        <v>16</v>
      </c>
      <c r="D11" s="10">
        <v>73</v>
      </c>
      <c r="E11" s="10">
        <v>82.15</v>
      </c>
      <c r="F11" s="12">
        <f t="shared" si="0"/>
        <v>78.49</v>
      </c>
    </row>
    <row r="12" s="1" customFormat="1" ht="16.05" customHeight="1" spans="1:6">
      <c r="A12" s="10">
        <v>9</v>
      </c>
      <c r="B12" s="11" t="s">
        <v>8</v>
      </c>
      <c r="C12" s="11" t="s">
        <v>17</v>
      </c>
      <c r="D12" s="10">
        <v>72</v>
      </c>
      <c r="E12" s="12">
        <v>79.5</v>
      </c>
      <c r="F12" s="12">
        <f t="shared" si="0"/>
        <v>76.5</v>
      </c>
    </row>
    <row r="13" s="1" customFormat="1" ht="16.05" customHeight="1" spans="1:6">
      <c r="A13" s="10">
        <v>10</v>
      </c>
      <c r="B13" s="11" t="s">
        <v>8</v>
      </c>
      <c r="C13" s="11" t="s">
        <v>18</v>
      </c>
      <c r="D13" s="10">
        <v>71</v>
      </c>
      <c r="E13" s="10">
        <v>93.09</v>
      </c>
      <c r="F13" s="12">
        <f t="shared" si="0"/>
        <v>84.254</v>
      </c>
    </row>
    <row r="14" s="1" customFormat="1" ht="16.05" customHeight="1" spans="1:6">
      <c r="A14" s="10">
        <v>11</v>
      </c>
      <c r="B14" s="11" t="s">
        <v>19</v>
      </c>
      <c r="C14" s="11" t="s">
        <v>20</v>
      </c>
      <c r="D14" s="10">
        <v>83</v>
      </c>
      <c r="E14" s="10">
        <v>94.23</v>
      </c>
      <c r="F14" s="12">
        <f t="shared" si="0"/>
        <v>89.738</v>
      </c>
    </row>
    <row r="15" s="1" customFormat="1" ht="16.05" customHeight="1" spans="1:6">
      <c r="A15" s="10">
        <v>12</v>
      </c>
      <c r="B15" s="11" t="s">
        <v>19</v>
      </c>
      <c r="C15" s="11" t="s">
        <v>21</v>
      </c>
      <c r="D15" s="10">
        <v>79</v>
      </c>
      <c r="E15" s="10">
        <v>83.96</v>
      </c>
      <c r="F15" s="12">
        <f t="shared" si="0"/>
        <v>81.976</v>
      </c>
    </row>
    <row r="16" s="1" customFormat="1" ht="16.05" customHeight="1" spans="1:6">
      <c r="A16" s="10">
        <v>13</v>
      </c>
      <c r="B16" s="11" t="s">
        <v>19</v>
      </c>
      <c r="C16" s="11" t="s">
        <v>22</v>
      </c>
      <c r="D16" s="10">
        <v>78</v>
      </c>
      <c r="E16" s="10">
        <v>87.05</v>
      </c>
      <c r="F16" s="12">
        <f t="shared" si="0"/>
        <v>83.43</v>
      </c>
    </row>
    <row r="17" s="1" customFormat="1" ht="16.05" customHeight="1" spans="1:6">
      <c r="A17" s="10">
        <v>14</v>
      </c>
      <c r="B17" s="11" t="s">
        <v>19</v>
      </c>
      <c r="C17" s="11" t="s">
        <v>23</v>
      </c>
      <c r="D17" s="10">
        <v>76</v>
      </c>
      <c r="E17" s="10">
        <v>92.11</v>
      </c>
      <c r="F17" s="12">
        <f t="shared" si="0"/>
        <v>85.666</v>
      </c>
    </row>
    <row r="18" s="1" customFormat="1" ht="16.05" customHeight="1" spans="1:6">
      <c r="A18" s="10">
        <v>15</v>
      </c>
      <c r="B18" s="11" t="s">
        <v>19</v>
      </c>
      <c r="C18" s="11" t="s">
        <v>24</v>
      </c>
      <c r="D18" s="10">
        <v>76</v>
      </c>
      <c r="E18" s="10">
        <v>91.02</v>
      </c>
      <c r="F18" s="12">
        <f t="shared" si="0"/>
        <v>85.012</v>
      </c>
    </row>
    <row r="19" s="2" customFormat="1" ht="15" customHeight="1" spans="1:6">
      <c r="A19" s="10">
        <v>16</v>
      </c>
      <c r="B19" s="11" t="s">
        <v>19</v>
      </c>
      <c r="C19" s="11" t="s">
        <v>25</v>
      </c>
      <c r="D19" s="10">
        <v>75</v>
      </c>
      <c r="E19" s="10" t="s">
        <v>26</v>
      </c>
      <c r="F19" s="12"/>
    </row>
    <row r="20" s="1" customFormat="1" ht="16.05" customHeight="1" spans="1:6">
      <c r="A20" s="10">
        <v>17</v>
      </c>
      <c r="B20" s="11" t="s">
        <v>19</v>
      </c>
      <c r="C20" s="11" t="s">
        <v>27</v>
      </c>
      <c r="D20" s="10">
        <v>75</v>
      </c>
      <c r="E20" s="10">
        <v>79.23</v>
      </c>
      <c r="F20" s="12">
        <f t="shared" ref="F20:F30" si="1">IF(E20&lt;&gt;"",D20*0.4+E20*0.6,"")</f>
        <v>77.538</v>
      </c>
    </row>
    <row r="21" s="1" customFormat="1" ht="16.05" customHeight="1" spans="1:6">
      <c r="A21" s="10">
        <v>18</v>
      </c>
      <c r="B21" s="11" t="s">
        <v>19</v>
      </c>
      <c r="C21" s="11" t="s">
        <v>28</v>
      </c>
      <c r="D21" s="10">
        <v>72</v>
      </c>
      <c r="E21" s="10">
        <v>91.27</v>
      </c>
      <c r="F21" s="12">
        <f t="shared" si="1"/>
        <v>83.562</v>
      </c>
    </row>
    <row r="22" s="1" customFormat="1" ht="16.05" customHeight="1" spans="1:6">
      <c r="A22" s="10">
        <v>19</v>
      </c>
      <c r="B22" s="11" t="s">
        <v>19</v>
      </c>
      <c r="C22" s="11" t="s">
        <v>29</v>
      </c>
      <c r="D22" s="10">
        <v>72</v>
      </c>
      <c r="E22" s="10">
        <v>79.23</v>
      </c>
      <c r="F22" s="12">
        <f t="shared" si="1"/>
        <v>76.338</v>
      </c>
    </row>
    <row r="23" s="1" customFormat="1" ht="16.05" customHeight="1" spans="1:6">
      <c r="A23" s="10">
        <v>20</v>
      </c>
      <c r="B23" s="11" t="s">
        <v>19</v>
      </c>
      <c r="C23" s="11" t="s">
        <v>30</v>
      </c>
      <c r="D23" s="10">
        <v>72</v>
      </c>
      <c r="E23" s="10">
        <v>79.47</v>
      </c>
      <c r="F23" s="12">
        <f t="shared" si="1"/>
        <v>76.482</v>
      </c>
    </row>
    <row r="24" s="1" customFormat="1" ht="16.05" customHeight="1" spans="1:6">
      <c r="A24" s="10">
        <v>21</v>
      </c>
      <c r="B24" s="11" t="s">
        <v>31</v>
      </c>
      <c r="C24" s="11" t="s">
        <v>32</v>
      </c>
      <c r="D24" s="10">
        <v>92</v>
      </c>
      <c r="E24" s="10">
        <v>89.44</v>
      </c>
      <c r="F24" s="12">
        <f t="shared" si="1"/>
        <v>90.464</v>
      </c>
    </row>
    <row r="25" s="1" customFormat="1" ht="16.05" customHeight="1" spans="1:6">
      <c r="A25" s="10">
        <v>22</v>
      </c>
      <c r="B25" s="11" t="s">
        <v>31</v>
      </c>
      <c r="C25" s="11" t="s">
        <v>33</v>
      </c>
      <c r="D25" s="10">
        <v>90</v>
      </c>
      <c r="E25" s="12">
        <v>89.1</v>
      </c>
      <c r="F25" s="12">
        <f t="shared" si="1"/>
        <v>89.46</v>
      </c>
    </row>
    <row r="26" s="1" customFormat="1" ht="16.05" customHeight="1" spans="1:6">
      <c r="A26" s="10">
        <v>23</v>
      </c>
      <c r="B26" s="11" t="s">
        <v>31</v>
      </c>
      <c r="C26" s="11" t="s">
        <v>34</v>
      </c>
      <c r="D26" s="10">
        <v>89</v>
      </c>
      <c r="E26" s="10">
        <v>89.88</v>
      </c>
      <c r="F26" s="12">
        <f t="shared" si="1"/>
        <v>89.528</v>
      </c>
    </row>
    <row r="27" s="1" customFormat="1" ht="16.05" customHeight="1" spans="1:6">
      <c r="A27" s="10">
        <v>24</v>
      </c>
      <c r="B27" s="11" t="s">
        <v>31</v>
      </c>
      <c r="C27" s="11" t="s">
        <v>35</v>
      </c>
      <c r="D27" s="10">
        <v>89</v>
      </c>
      <c r="E27" s="10">
        <v>90.66</v>
      </c>
      <c r="F27" s="12">
        <f t="shared" si="1"/>
        <v>89.996</v>
      </c>
    </row>
    <row r="28" s="1" customFormat="1" ht="16.05" customHeight="1" spans="1:6">
      <c r="A28" s="10">
        <v>25</v>
      </c>
      <c r="B28" s="11" t="s">
        <v>31</v>
      </c>
      <c r="C28" s="11" t="s">
        <v>36</v>
      </c>
      <c r="D28" s="10">
        <v>89</v>
      </c>
      <c r="E28" s="10">
        <v>88.37</v>
      </c>
      <c r="F28" s="12">
        <f t="shared" si="1"/>
        <v>88.622</v>
      </c>
    </row>
    <row r="29" s="1" customFormat="1" ht="16.05" customHeight="1" spans="1:6">
      <c r="A29" s="10">
        <v>26</v>
      </c>
      <c r="B29" s="11" t="s">
        <v>31</v>
      </c>
      <c r="C29" s="11" t="s">
        <v>37</v>
      </c>
      <c r="D29" s="10">
        <v>88</v>
      </c>
      <c r="E29" s="12">
        <v>89.6</v>
      </c>
      <c r="F29" s="12">
        <f t="shared" si="1"/>
        <v>88.96</v>
      </c>
    </row>
    <row r="30" s="1" customFormat="1" ht="16.05" customHeight="1" spans="1:6">
      <c r="A30" s="10">
        <v>27</v>
      </c>
      <c r="B30" s="11" t="s">
        <v>31</v>
      </c>
      <c r="C30" s="11" t="s">
        <v>38</v>
      </c>
      <c r="D30" s="10">
        <v>88</v>
      </c>
      <c r="E30" s="12">
        <v>89.6</v>
      </c>
      <c r="F30" s="12">
        <f t="shared" si="1"/>
        <v>88.96</v>
      </c>
    </row>
    <row r="31" s="1" customFormat="1" ht="16.05" customHeight="1" spans="1:6">
      <c r="A31" s="10">
        <v>28</v>
      </c>
      <c r="B31" s="11" t="s">
        <v>31</v>
      </c>
      <c r="C31" s="11" t="s">
        <v>39</v>
      </c>
      <c r="D31" s="10">
        <v>88</v>
      </c>
      <c r="E31" s="10">
        <v>91.13</v>
      </c>
      <c r="F31" s="12">
        <f t="shared" ref="F31:F68" si="2">IF(E31&lt;&gt;"",D31*0.4+E31*0.6,"")</f>
        <v>89.878</v>
      </c>
    </row>
    <row r="32" s="1" customFormat="1" ht="16.05" customHeight="1" spans="1:6">
      <c r="A32" s="10">
        <v>29</v>
      </c>
      <c r="B32" s="11" t="s">
        <v>31</v>
      </c>
      <c r="C32" s="11" t="s">
        <v>40</v>
      </c>
      <c r="D32" s="10">
        <v>88</v>
      </c>
      <c r="E32" s="12">
        <v>84.3</v>
      </c>
      <c r="F32" s="12">
        <f t="shared" si="2"/>
        <v>85.78</v>
      </c>
    </row>
    <row r="33" s="1" customFormat="1" ht="16.05" customHeight="1" spans="1:6">
      <c r="A33" s="10">
        <v>30</v>
      </c>
      <c r="B33" s="11" t="s">
        <v>31</v>
      </c>
      <c r="C33" s="11" t="s">
        <v>41</v>
      </c>
      <c r="D33" s="10">
        <v>87</v>
      </c>
      <c r="E33" s="10">
        <v>88.78</v>
      </c>
      <c r="F33" s="12">
        <f t="shared" si="2"/>
        <v>88.068</v>
      </c>
    </row>
    <row r="34" s="1" customFormat="1" ht="16.05" customHeight="1" spans="1:6">
      <c r="A34" s="10">
        <v>31</v>
      </c>
      <c r="B34" s="11" t="s">
        <v>31</v>
      </c>
      <c r="C34" s="11" t="s">
        <v>42</v>
      </c>
      <c r="D34" s="10">
        <v>86</v>
      </c>
      <c r="E34" s="10">
        <v>89.06</v>
      </c>
      <c r="F34" s="12">
        <f t="shared" si="2"/>
        <v>87.836</v>
      </c>
    </row>
    <row r="35" s="1" customFormat="1" ht="18" customHeight="1" spans="1:6">
      <c r="A35" s="10">
        <v>32</v>
      </c>
      <c r="B35" s="11" t="s">
        <v>43</v>
      </c>
      <c r="C35" s="11" t="s">
        <v>44</v>
      </c>
      <c r="D35" s="10">
        <v>65</v>
      </c>
      <c r="E35" s="10">
        <v>86.51</v>
      </c>
      <c r="F35" s="12">
        <f t="shared" si="2"/>
        <v>77.906</v>
      </c>
    </row>
    <row r="36" s="1" customFormat="1" ht="16.05" customHeight="1" spans="1:6">
      <c r="A36" s="10">
        <v>33</v>
      </c>
      <c r="B36" s="11" t="s">
        <v>43</v>
      </c>
      <c r="C36" s="11" t="s">
        <v>45</v>
      </c>
      <c r="D36" s="10">
        <v>64</v>
      </c>
      <c r="E36" s="10">
        <v>92.49</v>
      </c>
      <c r="F36" s="12">
        <f t="shared" si="2"/>
        <v>81.094</v>
      </c>
    </row>
    <row r="37" s="1" customFormat="1" ht="16.05" customHeight="1" spans="1:6">
      <c r="A37" s="10">
        <v>34</v>
      </c>
      <c r="B37" s="11" t="s">
        <v>43</v>
      </c>
      <c r="C37" s="11" t="s">
        <v>46</v>
      </c>
      <c r="D37" s="10">
        <v>50</v>
      </c>
      <c r="E37" s="10">
        <v>82.13</v>
      </c>
      <c r="F37" s="12">
        <f t="shared" si="2"/>
        <v>69.278</v>
      </c>
    </row>
    <row r="38" s="1" customFormat="1" ht="16.05" customHeight="1" spans="1:6">
      <c r="A38" s="10">
        <v>35</v>
      </c>
      <c r="B38" s="11" t="s">
        <v>47</v>
      </c>
      <c r="C38" s="11" t="s">
        <v>48</v>
      </c>
      <c r="D38" s="10">
        <v>69</v>
      </c>
      <c r="E38" s="10">
        <v>88.61</v>
      </c>
      <c r="F38" s="12">
        <f t="shared" si="2"/>
        <v>80.766</v>
      </c>
    </row>
    <row r="39" s="1" customFormat="1" ht="16.05" customHeight="1" spans="1:6">
      <c r="A39" s="10">
        <v>36</v>
      </c>
      <c r="B39" s="11" t="s">
        <v>49</v>
      </c>
      <c r="C39" s="11" t="s">
        <v>50</v>
      </c>
      <c r="D39" s="10">
        <v>89</v>
      </c>
      <c r="E39" s="10">
        <v>90.77</v>
      </c>
      <c r="F39" s="12">
        <f t="shared" si="2"/>
        <v>90.062</v>
      </c>
    </row>
    <row r="40" s="1" customFormat="1" ht="16.05" customHeight="1" spans="1:6">
      <c r="A40" s="10">
        <v>37</v>
      </c>
      <c r="B40" s="11" t="s">
        <v>49</v>
      </c>
      <c r="C40" s="11" t="s">
        <v>51</v>
      </c>
      <c r="D40" s="10">
        <v>87</v>
      </c>
      <c r="E40" s="10">
        <v>84.71</v>
      </c>
      <c r="F40" s="12">
        <f t="shared" si="2"/>
        <v>85.626</v>
      </c>
    </row>
    <row r="41" s="2" customFormat="1" ht="16.05" customHeight="1" spans="1:6">
      <c r="A41" s="10">
        <v>38</v>
      </c>
      <c r="B41" s="11" t="s">
        <v>49</v>
      </c>
      <c r="C41" s="11" t="s">
        <v>52</v>
      </c>
      <c r="D41" s="10">
        <v>86</v>
      </c>
      <c r="E41" s="10" t="s">
        <v>26</v>
      </c>
      <c r="F41" s="12"/>
    </row>
    <row r="42" s="1" customFormat="1" ht="16.05" customHeight="1" spans="1:6">
      <c r="A42" s="10">
        <v>39</v>
      </c>
      <c r="B42" s="11" t="s">
        <v>53</v>
      </c>
      <c r="C42" s="11" t="s">
        <v>54</v>
      </c>
      <c r="D42" s="10">
        <v>67</v>
      </c>
      <c r="E42" s="10">
        <v>88.06</v>
      </c>
      <c r="F42" s="12">
        <f t="shared" si="2"/>
        <v>79.636</v>
      </c>
    </row>
    <row r="43" s="1" customFormat="1" ht="16.05" customHeight="1" spans="1:6">
      <c r="A43" s="10">
        <v>40</v>
      </c>
      <c r="B43" s="11" t="s">
        <v>53</v>
      </c>
      <c r="C43" s="11" t="s">
        <v>55</v>
      </c>
      <c r="D43" s="10">
        <v>66</v>
      </c>
      <c r="E43" s="10">
        <v>91.96</v>
      </c>
      <c r="F43" s="12">
        <f t="shared" si="2"/>
        <v>81.576</v>
      </c>
    </row>
    <row r="44" s="1" customFormat="1" ht="16.05" customHeight="1" spans="1:6">
      <c r="A44" s="10">
        <v>41</v>
      </c>
      <c r="B44" s="11" t="s">
        <v>53</v>
      </c>
      <c r="C44" s="11" t="s">
        <v>56</v>
      </c>
      <c r="D44" s="10">
        <v>63</v>
      </c>
      <c r="E44" s="10">
        <v>88.25</v>
      </c>
      <c r="F44" s="12">
        <f t="shared" si="2"/>
        <v>78.15</v>
      </c>
    </row>
    <row r="45" s="1" customFormat="1" ht="16.05" customHeight="1" spans="1:6">
      <c r="A45" s="10">
        <v>42</v>
      </c>
      <c r="B45" s="11" t="s">
        <v>53</v>
      </c>
      <c r="C45" s="11" t="s">
        <v>57</v>
      </c>
      <c r="D45" s="10">
        <v>63</v>
      </c>
      <c r="E45" s="10">
        <v>89.57</v>
      </c>
      <c r="F45" s="12">
        <f t="shared" si="2"/>
        <v>78.942</v>
      </c>
    </row>
    <row r="46" s="1" customFormat="1" ht="16.05" customHeight="1" spans="1:6">
      <c r="A46" s="10">
        <v>43</v>
      </c>
      <c r="B46" s="11" t="s">
        <v>53</v>
      </c>
      <c r="C46" s="11" t="s">
        <v>58</v>
      </c>
      <c r="D46" s="10">
        <v>63</v>
      </c>
      <c r="E46" s="12">
        <v>90.5</v>
      </c>
      <c r="F46" s="12">
        <f t="shared" si="2"/>
        <v>79.5</v>
      </c>
    </row>
    <row r="47" s="1" customFormat="1" ht="16.05" customHeight="1" spans="1:6">
      <c r="A47" s="10">
        <v>44</v>
      </c>
      <c r="B47" s="11" t="s">
        <v>53</v>
      </c>
      <c r="C47" s="11" t="s">
        <v>59</v>
      </c>
      <c r="D47" s="10">
        <v>63</v>
      </c>
      <c r="E47" s="10">
        <v>85.07</v>
      </c>
      <c r="F47" s="12">
        <f t="shared" si="2"/>
        <v>76.242</v>
      </c>
    </row>
    <row r="48" s="1" customFormat="1" ht="16.05" customHeight="1" spans="1:6">
      <c r="A48" s="10">
        <v>45</v>
      </c>
      <c r="B48" s="11" t="s">
        <v>53</v>
      </c>
      <c r="C48" s="11" t="s">
        <v>60</v>
      </c>
      <c r="D48" s="10">
        <v>63</v>
      </c>
      <c r="E48" s="10">
        <v>89.71</v>
      </c>
      <c r="F48" s="12">
        <f t="shared" si="2"/>
        <v>79.026</v>
      </c>
    </row>
    <row r="49" s="1" customFormat="1" ht="16.05" customHeight="1" spans="1:6">
      <c r="A49" s="10">
        <v>46</v>
      </c>
      <c r="B49" s="11" t="s">
        <v>61</v>
      </c>
      <c r="C49" s="11" t="s">
        <v>62</v>
      </c>
      <c r="D49" s="10">
        <v>78</v>
      </c>
      <c r="E49" s="10" t="s">
        <v>26</v>
      </c>
      <c r="F49" s="12"/>
    </row>
    <row r="50" s="1" customFormat="1" ht="16.05" customHeight="1" spans="1:6">
      <c r="A50" s="10">
        <v>47</v>
      </c>
      <c r="B50" s="11" t="s">
        <v>61</v>
      </c>
      <c r="C50" s="11" t="s">
        <v>63</v>
      </c>
      <c r="D50" s="10">
        <v>76</v>
      </c>
      <c r="E50" s="10">
        <v>91.23</v>
      </c>
      <c r="F50" s="12">
        <f t="shared" ref="F50:F56" si="3">IF(E50&lt;&gt;"",D50*0.4+E50*0.6,"")</f>
        <v>85.138</v>
      </c>
    </row>
    <row r="51" s="1" customFormat="1" ht="16.05" customHeight="1" spans="1:6">
      <c r="A51" s="10">
        <v>48</v>
      </c>
      <c r="B51" s="11" t="s">
        <v>61</v>
      </c>
      <c r="C51" s="11" t="s">
        <v>64</v>
      </c>
      <c r="D51" s="10">
        <v>72</v>
      </c>
      <c r="E51" s="10">
        <v>91.38</v>
      </c>
      <c r="F51" s="12">
        <f t="shared" si="3"/>
        <v>83.628</v>
      </c>
    </row>
    <row r="52" s="1" customFormat="1" ht="16.05" customHeight="1" spans="1:6">
      <c r="A52" s="10">
        <v>49</v>
      </c>
      <c r="B52" s="13" t="s">
        <v>65</v>
      </c>
      <c r="C52" s="14" t="s">
        <v>66</v>
      </c>
      <c r="D52" s="10">
        <v>77</v>
      </c>
      <c r="E52" s="14">
        <v>85.09</v>
      </c>
      <c r="F52" s="12">
        <f t="shared" si="3"/>
        <v>81.854</v>
      </c>
    </row>
    <row r="53" s="1" customFormat="1" ht="16.05" customHeight="1" spans="1:6">
      <c r="A53" s="10">
        <v>50</v>
      </c>
      <c r="B53" s="13" t="s">
        <v>65</v>
      </c>
      <c r="C53" s="14" t="s">
        <v>67</v>
      </c>
      <c r="D53" s="10">
        <v>75</v>
      </c>
      <c r="E53" s="14">
        <v>71.84</v>
      </c>
      <c r="F53" s="12">
        <f t="shared" si="3"/>
        <v>73.104</v>
      </c>
    </row>
    <row r="54" s="1" customFormat="1" ht="16.05" customHeight="1" spans="1:6">
      <c r="A54" s="10">
        <v>51</v>
      </c>
      <c r="B54" s="13" t="s">
        <v>68</v>
      </c>
      <c r="C54" s="14" t="s">
        <v>69</v>
      </c>
      <c r="D54" s="10">
        <v>85</v>
      </c>
      <c r="E54" s="15">
        <v>78.7</v>
      </c>
      <c r="F54" s="12">
        <f t="shared" si="3"/>
        <v>81.22</v>
      </c>
    </row>
    <row r="55" s="1" customFormat="1" ht="16.05" customHeight="1" spans="1:6">
      <c r="A55" s="10">
        <v>52</v>
      </c>
      <c r="B55" s="13" t="s">
        <v>68</v>
      </c>
      <c r="C55" s="14" t="s">
        <v>70</v>
      </c>
      <c r="D55" s="10">
        <v>84</v>
      </c>
      <c r="E55" s="15">
        <v>84.9</v>
      </c>
      <c r="F55" s="12">
        <f t="shared" si="3"/>
        <v>84.54</v>
      </c>
    </row>
    <row r="56" s="2" customFormat="1" ht="16.05" customHeight="1" spans="1:6">
      <c r="A56" s="10">
        <v>53</v>
      </c>
      <c r="B56" s="13" t="s">
        <v>68</v>
      </c>
      <c r="C56" s="14" t="s">
        <v>71</v>
      </c>
      <c r="D56" s="10">
        <v>80</v>
      </c>
      <c r="E56" s="10" t="s">
        <v>26</v>
      </c>
      <c r="F56" s="12"/>
    </row>
    <row r="57" s="2" customFormat="1" ht="16.05" customHeight="1" spans="1:6">
      <c r="A57" s="10">
        <v>54</v>
      </c>
      <c r="B57" s="13" t="s">
        <v>68</v>
      </c>
      <c r="C57" s="14" t="s">
        <v>72</v>
      </c>
      <c r="D57" s="10">
        <v>80</v>
      </c>
      <c r="E57" s="10" t="s">
        <v>26</v>
      </c>
      <c r="F57" s="12"/>
    </row>
    <row r="58" s="1" customFormat="1" ht="16.05" customHeight="1" spans="1:6">
      <c r="A58" s="10">
        <v>55</v>
      </c>
      <c r="B58" s="13" t="s">
        <v>73</v>
      </c>
      <c r="C58" s="14" t="s">
        <v>74</v>
      </c>
      <c r="D58" s="10">
        <v>86</v>
      </c>
      <c r="E58" s="10" t="s">
        <v>26</v>
      </c>
      <c r="F58" s="12"/>
    </row>
    <row r="59" s="1" customFormat="1" ht="16.05" customHeight="1" spans="1:6">
      <c r="A59" s="10">
        <v>56</v>
      </c>
      <c r="B59" s="13" t="s">
        <v>73</v>
      </c>
      <c r="C59" s="14" t="s">
        <v>75</v>
      </c>
      <c r="D59" s="10">
        <v>85</v>
      </c>
      <c r="E59" s="14">
        <v>88.48</v>
      </c>
      <c r="F59" s="12">
        <f>IF(E59&lt;&gt;"",D59*0.4+E59*0.6,"")</f>
        <v>87.088</v>
      </c>
    </row>
    <row r="60" s="1" customFormat="1" ht="16.05" customHeight="1" spans="1:6">
      <c r="A60" s="10">
        <v>57</v>
      </c>
      <c r="B60" s="13" t="s">
        <v>73</v>
      </c>
      <c r="C60" s="14" t="s">
        <v>76</v>
      </c>
      <c r="D60" s="10">
        <v>80</v>
      </c>
      <c r="E60" s="10" t="s">
        <v>26</v>
      </c>
      <c r="F60" s="10"/>
    </row>
  </sheetData>
  <mergeCells count="1">
    <mergeCell ref="A2:F2"/>
  </mergeCells>
  <conditionalFormatting sqref="C38">
    <cfRule type="duplicateValues" dxfId="0" priority="39"/>
  </conditionalFormatting>
  <conditionalFormatting sqref="E38">
    <cfRule type="expression" dxfId="1" priority="49">
      <formula>AND(SUMPRODUCT(IFERROR(1*(($D$38:$D$38&amp;"x")=(E38&amp;"x")),0))&gt;1,NOT(ISBLANK(E38)))</formula>
    </cfRule>
  </conditionalFormatting>
  <conditionalFormatting sqref="E41">
    <cfRule type="expression" dxfId="1" priority="11">
      <formula>AND(SUMPRODUCT(IFERROR(1*(($D$14:$D$23&amp;"x")=(E41&amp;"x")),0))&gt;1,NOT(ISBLANK(E41)))</formula>
    </cfRule>
  </conditionalFormatting>
  <conditionalFormatting sqref="F41">
    <cfRule type="expression" dxfId="1" priority="10">
      <formula>AND(SUMPRODUCT(IFERROR(1*(($D$4:$D$13&amp;"x")=(F41&amp;"x")),0))&gt;1,NOT(ISBLANK(F41)))</formula>
    </cfRule>
  </conditionalFormatting>
  <conditionalFormatting sqref="E49">
    <cfRule type="expression" dxfId="1" priority="9">
      <formula>AND(SUMPRODUCT(IFERROR(1*(($D$14:$D$23&amp;"x")=(E49&amp;"x")),0))&gt;1,NOT(ISBLANK(E49)))</formula>
    </cfRule>
  </conditionalFormatting>
  <conditionalFormatting sqref="F49">
    <cfRule type="expression" dxfId="1" priority="8">
      <formula>AND(SUMPRODUCT(IFERROR(1*(($D$4:$D$13&amp;"x")=(F49&amp;"x")),0))&gt;1,NOT(ISBLANK(F49)))</formula>
    </cfRule>
  </conditionalFormatting>
  <conditionalFormatting sqref="E56">
    <cfRule type="expression" dxfId="1" priority="7">
      <formula>AND(SUMPRODUCT(IFERROR(1*(($D$14:$D$23&amp;"x")=(E56&amp;"x")),0))&gt;1,NOT(ISBLANK(E56)))</formula>
    </cfRule>
  </conditionalFormatting>
  <conditionalFormatting sqref="F56">
    <cfRule type="expression" dxfId="1" priority="4">
      <formula>AND(SUMPRODUCT(IFERROR(1*(($D$4:$D$13&amp;"x")=(F56&amp;"x")),0))&gt;1,NOT(ISBLANK(F56)))</formula>
    </cfRule>
  </conditionalFormatting>
  <conditionalFormatting sqref="E57">
    <cfRule type="expression" dxfId="1" priority="6">
      <formula>AND(SUMPRODUCT(IFERROR(1*(($D$14:$D$23&amp;"x")=(E57&amp;"x")),0))&gt;1,NOT(ISBLANK(E57)))</formula>
    </cfRule>
  </conditionalFormatting>
  <conditionalFormatting sqref="F57">
    <cfRule type="expression" dxfId="1" priority="3">
      <formula>AND(SUMPRODUCT(IFERROR(1*(($D$4:$D$13&amp;"x")=(F57&amp;"x")),0))&gt;1,NOT(ISBLANK(F57)))</formula>
    </cfRule>
  </conditionalFormatting>
  <conditionalFormatting sqref="E58">
    <cfRule type="expression" dxfId="1" priority="5">
      <formula>AND(SUMPRODUCT(IFERROR(1*(($D$14:$D$23&amp;"x")=(E58&amp;"x")),0))&gt;1,NOT(ISBLANK(E58)))</formula>
    </cfRule>
  </conditionalFormatting>
  <conditionalFormatting sqref="F58">
    <cfRule type="expression" dxfId="1" priority="2">
      <formula>AND(SUMPRODUCT(IFERROR(1*(($D$4:$D$13&amp;"x")=(F58&amp;"x")),0))&gt;1,NOT(ISBLANK(F58)))</formula>
    </cfRule>
  </conditionalFormatting>
  <conditionalFormatting sqref="E60:F60">
    <cfRule type="expression" dxfId="1" priority="1">
      <formula>AND(SUMPRODUCT(IFERROR(1*(($D$14:$D$23&amp;"x")=(E60&amp;"x")),0))&gt;1,NOT(ISBLANK(E60)))</formula>
    </cfRule>
  </conditionalFormatting>
  <conditionalFormatting sqref="C4:C13">
    <cfRule type="duplicateValues" dxfId="0" priority="35"/>
  </conditionalFormatting>
  <conditionalFormatting sqref="C14:C23">
    <cfRule type="duplicateValues" dxfId="0" priority="36"/>
  </conditionalFormatting>
  <conditionalFormatting sqref="C24:C34">
    <cfRule type="duplicateValues" dxfId="0" priority="37"/>
  </conditionalFormatting>
  <conditionalFormatting sqref="C35:C37">
    <cfRule type="duplicateValues" dxfId="0" priority="38"/>
  </conditionalFormatting>
  <conditionalFormatting sqref="C39:C41">
    <cfRule type="duplicateValues" dxfId="0" priority="40"/>
  </conditionalFormatting>
  <conditionalFormatting sqref="C42:C48">
    <cfRule type="duplicateValues" dxfId="0" priority="41"/>
  </conditionalFormatting>
  <conditionalFormatting sqref="C49:C51">
    <cfRule type="duplicateValues" dxfId="0" priority="42"/>
  </conditionalFormatting>
  <conditionalFormatting sqref="C52:C53">
    <cfRule type="duplicateValues" dxfId="0" priority="43"/>
  </conditionalFormatting>
  <conditionalFormatting sqref="C54:C57">
    <cfRule type="duplicateValues" dxfId="0" priority="44"/>
  </conditionalFormatting>
  <conditionalFormatting sqref="E14:E23">
    <cfRule type="expression" dxfId="1" priority="46">
      <formula>AND(SUMPRODUCT(IFERROR(1*(($D$14:$D$23&amp;"x")=(E14&amp;"x")),0))&gt;1,NOT(ISBLANK(E14)))</formula>
    </cfRule>
  </conditionalFormatting>
  <conditionalFormatting sqref="E24:E34">
    <cfRule type="expression" dxfId="1" priority="47">
      <formula>AND(SUMPRODUCT(IFERROR(1*(($D$24:$D$34&amp;"x")=(E24&amp;"x")),0))&gt;1,NOT(ISBLANK(E24)))</formula>
    </cfRule>
  </conditionalFormatting>
  <conditionalFormatting sqref="E35:E37">
    <cfRule type="expression" dxfId="1" priority="48">
      <formula>AND(SUMPRODUCT(IFERROR(1*(($D$35:$D$37&amp;"x")=(E35&amp;"x")),0))&gt;1,NOT(ISBLANK(E35)))</formula>
    </cfRule>
  </conditionalFormatting>
  <conditionalFormatting sqref="E39:E40">
    <cfRule type="expression" dxfId="1" priority="50">
      <formula>AND(SUMPRODUCT(IFERROR(1*(($D$39:$D$41&amp;"x")=(E39&amp;"x")),0))&gt;1,NOT(ISBLANK(E39)))</formula>
    </cfRule>
  </conditionalFormatting>
  <conditionalFormatting sqref="E42:E48">
    <cfRule type="expression" dxfId="1" priority="51">
      <formula>AND(SUMPRODUCT(IFERROR(1*(($D$42:$D$48&amp;"x")=(E42&amp;"x")),0))&gt;1,NOT(ISBLANK(E42)))</formula>
    </cfRule>
  </conditionalFormatting>
  <conditionalFormatting sqref="E50:E51">
    <cfRule type="expression" dxfId="1" priority="52">
      <formula>AND(SUMPRODUCT(IFERROR(1*(($D$49:$D$51&amp;"x")=(E50&amp;"x")),0))&gt;1,NOT(ISBLANK(E50)))</formula>
    </cfRule>
  </conditionalFormatting>
  <conditionalFormatting sqref="E52:E53">
    <cfRule type="expression" dxfId="1" priority="53">
      <formula>AND(SUMPRODUCT(IFERROR(1*(($D$52:$D$53&amp;"x")=(E52&amp;"x")),0))&gt;1,NOT(ISBLANK(E52)))</formula>
    </cfRule>
  </conditionalFormatting>
  <conditionalFormatting sqref="E4:F13 F14:F40 F59 F42:F48 F50:F55">
    <cfRule type="expression" dxfId="1" priority="45">
      <formula>AND(SUMPRODUCT(IFERROR(1*(($D$4:$D$13&amp;"x")=(E4&amp;"x")),0))&gt;1,NOT(ISBLANK(E4)))</formula>
    </cfRule>
  </conditionalFormatting>
  <pageMargins left="0.75" right="0.75" top="1" bottom="1" header="0.5" footer="0.5"/>
  <pageSetup paperSize="9" scale="6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面试成绩及考试总成绩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我不是青蛙</cp:lastModifiedBy>
  <dcterms:created xsi:type="dcterms:W3CDTF">2026-04-16T03:03:00Z</dcterms:created>
  <cp:lastPrinted>2026-04-25T07:40:00Z</cp:lastPrinted>
  <dcterms:modified xsi:type="dcterms:W3CDTF">2026-04-27T06:44:06Z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BB86978BA7D142DB805FD42B15E70A91_12</vt:lpwstr>
  </property>
</Properties>
</file>