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<sst xmlns="http://schemas.openxmlformats.org/spreadsheetml/2006/main" count="111" uniqueCount="77">
  <si>
    <t>周村区2025年度衔接资金项目建设完成情况</t>
  </si>
  <si>
    <t>序号</t>
  </si>
  <si>
    <t>项目名称</t>
  </si>
  <si>
    <t>项目单位</t>
  </si>
  <si>
    <t>实施地点</t>
  </si>
  <si>
    <t>实施期限</t>
  </si>
  <si>
    <t>主要建设内容及补助标准</t>
  </si>
  <si>
    <t>资金规模及来源（万元）</t>
  </si>
  <si>
    <t>绩效目标</t>
  </si>
  <si>
    <t>带动贫困户情况</t>
  </si>
  <si>
    <t>联农带农机制</t>
  </si>
  <si>
    <t>项目建设完成情况</t>
  </si>
  <si>
    <t>资金使用情况</t>
  </si>
  <si>
    <t>合计</t>
  </si>
  <si>
    <t>中央衔接资金</t>
  </si>
  <si>
    <t>省级衔接资金</t>
  </si>
  <si>
    <t>市级衔接资金</t>
  </si>
  <si>
    <t>县级衔接资金</t>
  </si>
  <si>
    <t>户数</t>
  </si>
  <si>
    <t>人数</t>
  </si>
  <si>
    <t>2025年周村区南郊镇衔接资金道路提升改造项目</t>
  </si>
  <si>
    <t>南郊镇</t>
  </si>
  <si>
    <t>2025年4月-12月</t>
  </si>
  <si>
    <t>1、山旺村进村路提升改造：对进村路5600平方米（800米长*7米宽）破损路面进行修补，并进行沥青罩面提升改造，厚5厘米。
2、郭米新村道路提升：对村内相关道路进行提升改造，包括：周郭路路面修补找平；对凤翥路、周郭路铺设沥青罩面共8500平方米（1700米长*5米宽），厚5厘米；安装太阳能路灯25盏。
3、皇住村道路提升：①对进村路正阳路-村内段进行沥青罩面提升改造，面积约4000平方米（长800米*宽5米），厚5厘米，安装太阳能路灯20盏；②进村路淄河大道-皇住水库段进行混凝土硬化提升改造，面积约4220平方米（长844米、宽5米），铺设20厘米灰土和20厘米C30混凝土等。</t>
  </si>
  <si>
    <t>项目建成后，将有效提升涉及村基础设施现状，改善村庄面貌，提高群众满意度和幸福感，项目验收合格率达到100％，群众满意度达到95％以上。</t>
  </si>
  <si>
    <t>项目完成后，将解决山旺、郭米新村、皇住等3个村的路面破损、村民出行安全等问题，方便村民出行，改善村基础设施，提升村容村貌，改善居民生活环境，提高群众幸福感和满意度</t>
  </si>
  <si>
    <t>已完工</t>
  </si>
  <si>
    <t>投入衔接资金220万元</t>
  </si>
  <si>
    <t>2025年周村区城北路街道沈家村衔接资金道路及活动广场提升改造项目</t>
  </si>
  <si>
    <t>城北路街道</t>
  </si>
  <si>
    <t>1、村内道路提升：改造提升村东路约4408平方米，铺设沥青罩面，厚度4厘米；改造提升幸福苑内路面约1060平方米，铺设沥青罩面，厚度3厘米；改造提升村西路约5956平方米，铺设沥青罩面，厚度4厘米
2、村民活动广场提升：提升改造村东北村民活动广场约3000平方米，包含平整场地，地面硬化约100平方，混凝土12厘米；铺设透水砖道路约300米，部分空闲场地基础绿化，安装部分健身器材等</t>
  </si>
  <si>
    <t>改善村基础设施建设，方便村民生活，保障村民出行，丰富村民文体活动，提升群众幸福感、满意度，项目验收合格率达到100％，群众满意度达到95％以上。</t>
  </si>
  <si>
    <t>提升村基础设施建设，方便村民出行，改善村民生活环境。大幅度提升村容村貌。</t>
  </si>
  <si>
    <t>投入衔接资金80万元</t>
  </si>
  <si>
    <t>2025年度雨露计划项目</t>
  </si>
  <si>
    <t>周村区乡村振兴局</t>
  </si>
  <si>
    <t>周村区</t>
  </si>
  <si>
    <t>2025年1月-12月</t>
  </si>
  <si>
    <t>统筹用于对2024年秋学期、2025年春学期符合条件的贫困家庭子女进行教育补助。</t>
  </si>
  <si>
    <t>支持建档立卡脱贫享受政策学生顺利完成教育学习，顺利毕业。</t>
  </si>
  <si>
    <t>为2024年秋季学期、2025年春季学期在校接受中高等职业教育的建档立卡脱贫享受政策学生发放雨露计划资金。</t>
  </si>
  <si>
    <t>投入衔接资金13.35万元</t>
  </si>
  <si>
    <t>2025年度孝善养老</t>
  </si>
  <si>
    <t>统筹用于全区60岁以上建档立卡脱贫享受政策人口开展“孝善扶贫+邻里互助”。</t>
  </si>
  <si>
    <t>通过开展“孝善养老+邻里互助”，进一步提升贫困老人幸福指数。</t>
  </si>
  <si>
    <t>为符合条件的建档立卡享受政策老人发放扶贫养老金，聘请邻里互助队员，提高收入与幸福指数。</t>
  </si>
  <si>
    <t>预计2025年12月31日完工</t>
  </si>
  <si>
    <t>投入衔接资金56.618万元</t>
  </si>
  <si>
    <t>2025年小额信贷贴息</t>
  </si>
  <si>
    <t>对符合条件的“脱贫人口小额信贷”建档立卡脱贫人口和“富民生产贷”经营主体按照文件要求贴息。</t>
  </si>
  <si>
    <t>项目实施既解决建档立卡脱贫享受政策人口和企业贷款难问题，又带动了建档立卡脱贫人口的增收。</t>
  </si>
  <si>
    <t>解决建档立卡脱贫享受政策人口和企业贷款难问题，又带动了建档立卡脱贫享受政策人口的增收。</t>
  </si>
  <si>
    <t>投入衔接资金0.9万元</t>
  </si>
  <si>
    <t>2025年度周村区脱贫人口提升内生动力项目</t>
  </si>
  <si>
    <t>统筹用于脱贫成效巩固提升、增强贫困群众内生动力，守牢防贫底线。</t>
  </si>
  <si>
    <t>用于脱贫成效巩固提升、增强贫困群众内生动力等，保障全区符合条件的建档立卡脱贫享受政策人口各项帮扶政策落实。</t>
  </si>
  <si>
    <t>用于巩固脱贫攻坚成果、增强贫困群众内生动力等，保障全区符合条件的建档立卡脱贫享受政策人口各项帮扶政策落实。</t>
  </si>
  <si>
    <t>投入衔接资金526.4976万元</t>
  </si>
  <si>
    <t>2025年度周村区脱贫人口乡村公益岗</t>
  </si>
  <si>
    <t>会同周村区人社局对全区符合条件的建档立卡脱贫享受政策人口实施公益岗位。</t>
  </si>
  <si>
    <t>实施公益岗位，增加困难群众的收入，稳固脱贫成效。</t>
  </si>
  <si>
    <t>提高贫困群众的收入水平，提升其生活品质和幸福指数。</t>
  </si>
  <si>
    <t>投入衔接资金94.6344万元</t>
  </si>
  <si>
    <t>2025年周村区农村环境整治提升项目</t>
  </si>
  <si>
    <t>统筹实施农村环境整治项目，对农村人居环境进行提升，提高农村群众满意度。</t>
  </si>
  <si>
    <t>改善村民生活环境，大幅度提升村容村貌。</t>
  </si>
  <si>
    <t>投入衔接资金300万元</t>
  </si>
  <si>
    <t>2025年度周村区重点人群帮扶救助项目</t>
  </si>
  <si>
    <t>对符合救助条件的脱贫享受政策户和监测对象（除低保户、特困、低保边缘）因病家庭支出骤然增加，出现致贫返贫风险的给予保险救助</t>
  </si>
  <si>
    <t>通过实施帮扶救助项目，对医疗支出较大困难人群进行补贴，有效降低因病返贫风险。</t>
  </si>
  <si>
    <t>投入衔接资金70万元</t>
  </si>
  <si>
    <t>2025年周村区北郊镇西涯村综合农贸市场项目</t>
  </si>
  <si>
    <t>周村区委组织部</t>
  </si>
  <si>
    <t>西涯村</t>
  </si>
  <si>
    <t>主要用于建设一处400余平方米的农贸市场钢结构车间</t>
  </si>
  <si>
    <t>项目建成后，将增加村集体收入，带动周边村民就业。</t>
  </si>
  <si>
    <t>投入衔接资金30万元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</si>
</sst>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宋体"/>
      <charset val="134"/>
      <scheme val="minor"/>
    </font>
    <font>
      <sz val="22"/>
      <color theme="1"/>
      <name val="方正小标宋简体"/>
      <charset val="134"/>
    </font>
    <font>
      <sz val="10"/>
      <color theme="1"/>
      <name val="黑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2" borderId="2">
      <alignment vertical="center"/>
    </xf>
    <xf numFmtId="0" fontId="7" fillId="0" borderId="0">
      <alignment vertical="center"/>
    </xf>
    <xf numFmtId="0" fontId="8" fillId="0" borderId="0">
      <alignment vertical="center"/>
    </xf>
    <xf numFmtId="0" fontId="9" fillId="0" borderId="0">
      <alignment vertical="center"/>
    </xf>
    <xf numFmtId="0" fontId="10" fillId="0" borderId="3">
      <alignment vertical="center"/>
    </xf>
    <xf numFmtId="0" fontId="11" fillId="0" borderId="3">
      <alignment vertical="center"/>
    </xf>
    <xf numFmtId="0" fontId="12" fillId="0" borderId="4">
      <alignment vertical="center"/>
    </xf>
    <xf numFmtId="0" fontId="12" fillId="0" borderId="0">
      <alignment vertical="center"/>
    </xf>
    <xf numFmtId="0" fontId="13" fillId="3" borderId="5">
      <alignment vertical="center"/>
    </xf>
    <xf numFmtId="0" fontId="14" fillId="4" borderId="6">
      <alignment vertical="center"/>
    </xf>
    <xf numFmtId="0" fontId="15" fillId="4" borderId="5">
      <alignment vertical="center"/>
    </xf>
    <xf numFmtId="0" fontId="16" fillId="5" borderId="7">
      <alignment vertical="center"/>
    </xf>
    <xf numFmtId="0" fontId="17" fillId="0" borderId="8">
      <alignment vertical="center"/>
    </xf>
    <xf numFmtId="0" fontId="18" fillId="0" borderId="9">
      <alignment vertical="center"/>
    </xf>
    <xf numFmtId="0" fontId="19" fillId="6" borderId="0">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3" fillId="11" borderId="0">
      <alignment vertical="center"/>
    </xf>
    <xf numFmtId="0" fontId="22" fillId="12" borderId="0">
      <alignment vertical="center"/>
    </xf>
    <xf numFmtId="0" fontId="22" fillId="13" borderId="0">
      <alignment vertical="center"/>
    </xf>
    <xf numFmtId="0" fontId="23" fillId="14" borderId="0">
      <alignment vertical="center"/>
    </xf>
    <xf numFmtId="0" fontId="23" fillId="15" borderId="0">
      <alignment vertical="center"/>
    </xf>
    <xf numFmtId="0" fontId="22" fillId="16" borderId="0">
      <alignment vertical="center"/>
    </xf>
    <xf numFmtId="0" fontId="22" fillId="17" borderId="0">
      <alignment vertical="center"/>
    </xf>
    <xf numFmtId="0" fontId="23" fillId="18" borderId="0">
      <alignment vertical="center"/>
    </xf>
    <xf numFmtId="0" fontId="23" fillId="19" borderId="0">
      <alignment vertical="center"/>
    </xf>
    <xf numFmtId="0" fontId="22" fillId="20" borderId="0">
      <alignment vertical="center"/>
    </xf>
    <xf numFmtId="0" fontId="22" fillId="21" borderId="0">
      <alignment vertical="center"/>
    </xf>
    <xf numFmtId="0" fontId="23" fillId="22" borderId="0">
      <alignment vertical="center"/>
    </xf>
    <xf numFmtId="0" fontId="23" fillId="23" borderId="0">
      <alignment vertical="center"/>
    </xf>
    <xf numFmtId="0" fontId="22" fillId="24" borderId="0">
      <alignment vertical="center"/>
    </xf>
    <xf numFmtId="0" fontId="22" fillId="25" borderId="0">
      <alignment vertical="center"/>
    </xf>
    <xf numFmtId="0" fontId="23" fillId="26" borderId="0">
      <alignment vertical="center"/>
    </xf>
    <xf numFmtId="0" fontId="23" fillId="27" borderId="0">
      <alignment vertical="center"/>
    </xf>
    <xf numFmtId="0" fontId="22" fillId="28" borderId="0">
      <alignment vertical="center"/>
    </xf>
    <xf numFmtId="0" fontId="22" fillId="29" borderId="0">
      <alignment vertical="center"/>
    </xf>
    <xf numFmtId="0" fontId="23" fillId="30" borderId="0">
      <alignment vertical="center"/>
    </xf>
    <xf numFmtId="0" fontId="23" fillId="31" borderId="0">
      <alignment vertical="center"/>
    </xf>
    <xf numFmtId="0" fontId="22" fillId="32" borderId="0">
      <alignment vertical="center"/>
    </xf>
  </cellStyleXfs>
  <cellXfs count="14">
    <xf numFmtId="0" fontId="0" fillId="0" borderId="0" xfId="0" applyAlignment="1">
      <alignment vertical="center"/>
    </xf>
    <xf numFmtId="0" fontId="0" fillId="0" borderId="0" xfId="0">
      <alignment vertical="center"/>
    </xf>
    <xf numFmtId="0" fontId="1" fillId="0" borderId="0" xfId="0" applyFont="1" applyAlignment="1">
      <alignment horizontal="center" vertical="center"/>
    </xf>
    <xf numFmtId="0" fontId="1" fillId="0" borderId="0" xfId="0" applyFont="1" applyAlignment="1">
      <alignment vertical="center"/>
    </xf>
    <xf numFmtId="0" fontId="0" fillId="0" borderId="0" xfId="0" applyAlignment="1">
      <alignment vertical="center" wrapText="1"/>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Border="1" applyAlignment="1">
      <alignment vertical="center"/>
    </xf>
    <xf numFmtId="0" fontId="1"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
  <sheetViews>
    <sheetView tabSelected="1" zoomScale="80" zoomScaleNormal="80" workbookViewId="0">
      <pane ySplit="4" topLeftCell="A5" activePane="bottomLeft" state="frozen"/>
      <selection/>
      <selection pane="bottomLeft" activeCell="P10" sqref="P10"/>
    </sheetView>
  </sheetViews>
  <sheetFormatPr defaultColWidth="9" defaultRowHeight="13.5"/>
  <cols>
    <col min="2" max="2" width="24.25" customWidth="1"/>
    <col min="6" max="6" width="45.125" customWidth="1"/>
    <col min="7" max="7" width="9.375"/>
    <col min="8" max="8" width="7.25" customWidth="1"/>
    <col min="9" max="9" width="9.84166666666667" customWidth="1"/>
    <col min="10" max="10" width="7.25" customWidth="1"/>
    <col min="11" max="11" width="9.21666666666667" customWidth="1"/>
    <col min="12" max="12" width="18.125" customWidth="1"/>
    <col min="13" max="14" width="7.5" customWidth="1"/>
    <col min="15" max="15" width="20.375" customWidth="1"/>
    <col min="16" max="16" width="13.9083333333333" style="4" customWidth="1"/>
    <col min="17" max="17" width="12.65" customWidth="1"/>
  </cols>
  <sheetData>
    <row r="1" ht="48" customHeight="1" spans="1:17">
      <c r="A1" s="5" t="s">
        <v>0</v>
      </c>
      <c r="B1" s="5"/>
      <c r="C1" s="5"/>
      <c r="D1" s="5"/>
      <c r="E1" s="5"/>
      <c r="F1" s="5"/>
      <c r="G1" s="5"/>
      <c r="H1" s="5"/>
      <c r="I1" s="5"/>
      <c r="J1" s="5"/>
      <c r="K1" s="5"/>
      <c r="L1" s="5"/>
      <c r="M1" s="5"/>
      <c r="N1" s="5"/>
      <c r="O1" s="5"/>
      <c r="P1" s="5"/>
      <c r="Q1" s="5"/>
    </row>
    <row r="2" s="1" customFormat="1" spans="1:17">
      <c r="A2" s="6" t="s">
        <v>1</v>
      </c>
      <c r="B2" s="6" t="s">
        <v>2</v>
      </c>
      <c r="C2" s="6" t="s">
        <v>3</v>
      </c>
      <c r="D2" s="6" t="s">
        <v>4</v>
      </c>
      <c r="E2" s="6" t="s">
        <v>5</v>
      </c>
      <c r="F2" s="6" t="s">
        <v>6</v>
      </c>
      <c r="G2" s="6" t="s">
        <v>7</v>
      </c>
      <c r="H2" s="6"/>
      <c r="I2" s="6"/>
      <c r="J2" s="6"/>
      <c r="K2" s="6"/>
      <c r="L2" s="6" t="s">
        <v>8</v>
      </c>
      <c r="M2" s="6" t="s">
        <v>9</v>
      </c>
      <c r="N2" s="6"/>
      <c r="O2" s="6" t="s">
        <v>10</v>
      </c>
      <c r="P2" s="6" t="s">
        <v>11</v>
      </c>
      <c r="Q2" s="6" t="s">
        <v>12</v>
      </c>
    </row>
    <row r="3" s="1" customFormat="1" spans="1:17">
      <c r="A3" s="6"/>
      <c r="B3" s="6"/>
      <c r="C3" s="6"/>
      <c r="D3" s="6"/>
      <c r="E3" s="6"/>
      <c r="F3" s="6"/>
      <c r="G3" s="6"/>
      <c r="H3" s="6"/>
      <c r="I3" s="6"/>
      <c r="J3" s="6"/>
      <c r="K3" s="6"/>
      <c r="L3" s="6"/>
      <c r="M3" s="6"/>
      <c r="N3" s="6"/>
      <c r="O3" s="6"/>
      <c r="P3" s="6"/>
      <c r="Q3" s="6"/>
    </row>
    <row r="4" s="1" customFormat="1" ht="30" customHeight="1" spans="1:17">
      <c r="A4" s="6"/>
      <c r="B4" s="6"/>
      <c r="C4" s="6"/>
      <c r="D4" s="6"/>
      <c r="E4" s="6"/>
      <c r="F4" s="6"/>
      <c r="G4" s="6" t="s">
        <v>13</v>
      </c>
      <c r="H4" s="6" t="s">
        <v>14</v>
      </c>
      <c r="I4" s="6" t="s">
        <v>15</v>
      </c>
      <c r="J4" s="6" t="s">
        <v>16</v>
      </c>
      <c r="K4" s="6" t="s">
        <v>17</v>
      </c>
      <c r="L4" s="6"/>
      <c r="M4" s="6" t="s">
        <v>18</v>
      </c>
      <c r="N4" s="6" t="s">
        <v>19</v>
      </c>
      <c r="O4" s="6"/>
      <c r="P4" s="6"/>
      <c r="Q4" s="6"/>
    </row>
    <row r="5" s="2" customFormat="1" ht="185.25" spans="1:17">
      <c r="A5" s="7">
        <v>1</v>
      </c>
      <c r="B5" s="8" t="s">
        <v>20</v>
      </c>
      <c r="C5" s="9" t="s">
        <v>21</v>
      </c>
      <c r="D5" s="9" t="s">
        <v>21</v>
      </c>
      <c r="E5" s="9" t="s">
        <v>22</v>
      </c>
      <c r="F5" s="8" t="s">
        <v>23</v>
      </c>
      <c r="G5" s="10">
        <f>SUM(H5:K5)</f>
        <v>220</v>
      </c>
      <c r="H5" s="7"/>
      <c r="I5" s="7"/>
      <c r="J5" s="7">
        <v>220</v>
      </c>
      <c r="K5" s="7"/>
      <c r="L5" s="8" t="s">
        <v>24</v>
      </c>
      <c r="M5" s="7">
        <v>24</v>
      </c>
      <c r="N5" s="7">
        <v>43</v>
      </c>
      <c r="O5" s="8" t="s">
        <v>25</v>
      </c>
      <c r="P5" s="8" t="s">
        <v>26</v>
      </c>
      <c r="Q5" s="8" t="s">
        <v>27</v>
      </c>
    </row>
    <row r="6" s="2" customFormat="1" ht="142.5" spans="1:17">
      <c r="A6" s="7">
        <v>2</v>
      </c>
      <c r="B6" s="8" t="s">
        <v>28</v>
      </c>
      <c r="C6" s="9" t="s">
        <v>29</v>
      </c>
      <c r="D6" s="9" t="s">
        <v>29</v>
      </c>
      <c r="E6" s="9" t="s">
        <v>22</v>
      </c>
      <c r="F6" s="8" t="s">
        <v>30</v>
      </c>
      <c r="G6" s="10">
        <f t="shared" ref="G6:G15" si="0">SUM(H6:K6)</f>
        <v>80</v>
      </c>
      <c r="H6" s="7"/>
      <c r="I6" s="7"/>
      <c r="J6" s="7">
        <v>80</v>
      </c>
      <c r="K6" s="7"/>
      <c r="L6" s="8" t="s">
        <v>31</v>
      </c>
      <c r="M6" s="7">
        <v>17</v>
      </c>
      <c r="N6" s="7">
        <v>25</v>
      </c>
      <c r="O6" s="8" t="s">
        <v>32</v>
      </c>
      <c r="P6" s="8" t="s">
        <v>26</v>
      </c>
      <c r="Q6" s="8" t="s">
        <v>33</v>
      </c>
    </row>
    <row r="7" s="2" customFormat="1" ht="85.5" spans="1:17">
      <c r="A7" s="7">
        <v>3</v>
      </c>
      <c r="B7" s="11" t="s">
        <v>34</v>
      </c>
      <c r="C7" s="10" t="s">
        <v>35</v>
      </c>
      <c r="D7" s="7" t="s">
        <v>36</v>
      </c>
      <c r="E7" s="10" t="s">
        <v>37</v>
      </c>
      <c r="F7" s="11" t="s">
        <v>38</v>
      </c>
      <c r="G7" s="10">
        <f t="shared" si="0"/>
        <v>13.35</v>
      </c>
      <c r="H7" s="7"/>
      <c r="I7" s="7">
        <v>13.35</v>
      </c>
      <c r="J7" s="7"/>
      <c r="K7" s="7"/>
      <c r="L7" s="11" t="s">
        <v>39</v>
      </c>
      <c r="M7" s="7">
        <v>45</v>
      </c>
      <c r="N7" s="7">
        <v>45</v>
      </c>
      <c r="O7" s="11" t="s">
        <v>40</v>
      </c>
      <c r="P7" s="8" t="s">
        <v>26</v>
      </c>
      <c r="Q7" s="8" t="s">
        <v>41</v>
      </c>
    </row>
    <row r="8" s="2" customFormat="1" ht="71.25" spans="1:17">
      <c r="A8" s="7">
        <v>4</v>
      </c>
      <c r="B8" s="11" t="s">
        <v>42</v>
      </c>
      <c r="C8" s="10" t="s">
        <v>35</v>
      </c>
      <c r="D8" s="7" t="s">
        <v>36</v>
      </c>
      <c r="E8" s="10" t="s">
        <v>37</v>
      </c>
      <c r="F8" s="11" t="s">
        <v>43</v>
      </c>
      <c r="G8" s="10">
        <f t="shared" si="0"/>
        <v>56.618</v>
      </c>
      <c r="H8" s="7"/>
      <c r="I8" s="7"/>
      <c r="J8" s="7">
        <v>30</v>
      </c>
      <c r="K8" s="7">
        <v>26.618</v>
      </c>
      <c r="L8" s="11" t="s">
        <v>44</v>
      </c>
      <c r="M8" s="7">
        <v>500</v>
      </c>
      <c r="N8" s="7">
        <v>590</v>
      </c>
      <c r="O8" s="11" t="s">
        <v>45</v>
      </c>
      <c r="P8" s="8" t="s">
        <v>46</v>
      </c>
      <c r="Q8" s="8" t="s">
        <v>47</v>
      </c>
    </row>
    <row r="9" s="2" customFormat="1" ht="85.5" spans="1:17">
      <c r="A9" s="7">
        <v>5</v>
      </c>
      <c r="B9" s="11" t="s">
        <v>48</v>
      </c>
      <c r="C9" s="10" t="s">
        <v>35</v>
      </c>
      <c r="D9" s="7" t="s">
        <v>36</v>
      </c>
      <c r="E9" s="10" t="s">
        <v>37</v>
      </c>
      <c r="F9" s="11" t="s">
        <v>49</v>
      </c>
      <c r="G9" s="10">
        <f t="shared" si="0"/>
        <v>0.9</v>
      </c>
      <c r="H9" s="7"/>
      <c r="I9" s="7">
        <v>0.75</v>
      </c>
      <c r="J9" s="7"/>
      <c r="K9" s="7">
        <v>0.15</v>
      </c>
      <c r="L9" s="11" t="s">
        <v>50</v>
      </c>
      <c r="M9" s="7">
        <v>1</v>
      </c>
      <c r="N9" s="7">
        <v>1</v>
      </c>
      <c r="O9" s="11" t="s">
        <v>51</v>
      </c>
      <c r="P9" s="8" t="s">
        <v>26</v>
      </c>
      <c r="Q9" s="8" t="s">
        <v>52</v>
      </c>
    </row>
    <row r="10" s="2" customFormat="1" ht="99.75" spans="1:17">
      <c r="A10" s="7">
        <v>6</v>
      </c>
      <c r="B10" s="11" t="s">
        <v>53</v>
      </c>
      <c r="C10" s="10" t="s">
        <v>35</v>
      </c>
      <c r="D10" s="7" t="s">
        <v>36</v>
      </c>
      <c r="E10" s="10" t="s">
        <v>37</v>
      </c>
      <c r="F10" s="11" t="s">
        <v>54</v>
      </c>
      <c r="G10" s="10">
        <f t="shared" si="0"/>
        <v>526.4976</v>
      </c>
      <c r="H10" s="7"/>
      <c r="I10" s="7">
        <v>3.9</v>
      </c>
      <c r="J10" s="7"/>
      <c r="K10" s="2">
        <v>522.5976</v>
      </c>
      <c r="L10" s="11" t="s">
        <v>55</v>
      </c>
      <c r="M10" s="7">
        <v>1440</v>
      </c>
      <c r="N10" s="7">
        <v>2798</v>
      </c>
      <c r="O10" s="11" t="s">
        <v>56</v>
      </c>
      <c r="P10" s="8" t="s">
        <v>46</v>
      </c>
      <c r="Q10" s="8" t="s">
        <v>57</v>
      </c>
    </row>
    <row r="11" s="2" customFormat="1" ht="57" spans="1:17">
      <c r="A11" s="7">
        <v>7</v>
      </c>
      <c r="B11" s="11" t="s">
        <v>58</v>
      </c>
      <c r="C11" s="10" t="s">
        <v>35</v>
      </c>
      <c r="D11" s="7" t="s">
        <v>36</v>
      </c>
      <c r="E11" s="10" t="s">
        <v>37</v>
      </c>
      <c r="F11" s="11" t="s">
        <v>59</v>
      </c>
      <c r="G11" s="10">
        <f t="shared" si="0"/>
        <v>94.6344</v>
      </c>
      <c r="H11" s="7">
        <v>5</v>
      </c>
      <c r="I11" s="7">
        <v>75</v>
      </c>
      <c r="J11" s="7"/>
      <c r="K11" s="7">
        <v>14.6344</v>
      </c>
      <c r="L11" s="11" t="s">
        <v>60</v>
      </c>
      <c r="M11" s="7">
        <v>90</v>
      </c>
      <c r="N11" s="7">
        <v>90</v>
      </c>
      <c r="O11" s="11" t="s">
        <v>61</v>
      </c>
      <c r="P11" s="8" t="s">
        <v>26</v>
      </c>
      <c r="Q11" s="8" t="s">
        <v>62</v>
      </c>
    </row>
    <row r="12" s="2" customFormat="1" ht="42.75" spans="1:17">
      <c r="A12" s="7">
        <v>8</v>
      </c>
      <c r="B12" s="11" t="s">
        <v>63</v>
      </c>
      <c r="C12" s="10" t="s">
        <v>35</v>
      </c>
      <c r="D12" s="7" t="s">
        <v>36</v>
      </c>
      <c r="E12" s="10" t="s">
        <v>37</v>
      </c>
      <c r="F12" s="11" t="s">
        <v>64</v>
      </c>
      <c r="G12" s="10">
        <f t="shared" si="0"/>
        <v>300</v>
      </c>
      <c r="H12" s="7"/>
      <c r="I12" s="7"/>
      <c r="J12" s="7"/>
      <c r="K12" s="7">
        <v>300</v>
      </c>
      <c r="L12" s="11" t="s">
        <v>65</v>
      </c>
      <c r="M12" s="7">
        <v>1440</v>
      </c>
      <c r="N12" s="7">
        <v>2798</v>
      </c>
      <c r="O12" s="11" t="s">
        <v>65</v>
      </c>
      <c r="P12" s="8" t="s">
        <v>46</v>
      </c>
      <c r="Q12" s="8" t="s">
        <v>66</v>
      </c>
    </row>
    <row r="13" s="2" customFormat="1" ht="71.25" spans="1:17">
      <c r="A13" s="7">
        <v>9</v>
      </c>
      <c r="B13" s="11" t="s">
        <v>67</v>
      </c>
      <c r="C13" s="10" t="s">
        <v>35</v>
      </c>
      <c r="D13" s="7" t="s">
        <v>36</v>
      </c>
      <c r="E13" s="10" t="s">
        <v>37</v>
      </c>
      <c r="F13" s="11" t="s">
        <v>68</v>
      </c>
      <c r="G13" s="10">
        <f t="shared" si="0"/>
        <v>70</v>
      </c>
      <c r="H13" s="7"/>
      <c r="I13" s="7"/>
      <c r="J13" s="7">
        <v>34</v>
      </c>
      <c r="K13" s="7">
        <v>36</v>
      </c>
      <c r="L13" s="11" t="s">
        <v>69</v>
      </c>
      <c r="M13" s="7">
        <v>853</v>
      </c>
      <c r="N13" s="7">
        <v>1720</v>
      </c>
      <c r="O13" s="11" t="s">
        <v>69</v>
      </c>
      <c r="P13" s="8" t="s">
        <v>46</v>
      </c>
      <c r="Q13" s="8" t="s">
        <v>70</v>
      </c>
    </row>
    <row r="14" s="2" customFormat="1" ht="47" customHeight="1" spans="1:17">
      <c r="A14" s="7">
        <v>10</v>
      </c>
      <c r="B14" s="11" t="s">
        <v>71</v>
      </c>
      <c r="C14" s="10" t="s">
        <v>72</v>
      </c>
      <c r="D14" s="7" t="s">
        <v>73</v>
      </c>
      <c r="E14" s="9" t="s">
        <v>22</v>
      </c>
      <c r="F14" s="11" t="s">
        <v>74</v>
      </c>
      <c r="G14" s="10">
        <f t="shared" si="0"/>
        <v>30</v>
      </c>
      <c r="H14" s="7">
        <v>30</v>
      </c>
      <c r="I14" s="7"/>
      <c r="J14" s="7"/>
      <c r="K14" s="7"/>
      <c r="L14" s="11" t="s">
        <v>75</v>
      </c>
      <c r="M14" s="7">
        <v>5</v>
      </c>
      <c r="N14" s="7">
        <v>15</v>
      </c>
      <c r="O14" s="11" t="s">
        <v>75</v>
      </c>
      <c r="P14" s="8" t="s">
        <v>26</v>
      </c>
      <c r="Q14" s="8" t="s">
        <v>76</v>
      </c>
    </row>
    <row r="15" s="3" customFormat="1" ht="14.25" spans="1:17">
      <c r="A15" s="12"/>
      <c r="B15" s="9"/>
      <c r="C15" s="9"/>
      <c r="D15" s="12"/>
      <c r="E15" s="12"/>
      <c r="F15" s="7" t="s">
        <v>13</v>
      </c>
      <c r="G15" s="10">
        <f t="shared" si="0"/>
        <v>1392</v>
      </c>
      <c r="H15" s="12">
        <f>SUM(H5:H14)</f>
        <v>35</v>
      </c>
      <c r="I15" s="12">
        <f>SUM(I5:I13)</f>
        <v>93</v>
      </c>
      <c r="J15" s="12">
        <f>SUM(J5:J13)</f>
        <v>364</v>
      </c>
      <c r="K15" s="12">
        <f>SUM(K5:K13)</f>
        <v>900</v>
      </c>
      <c r="L15" s="12"/>
      <c r="M15" s="12"/>
      <c r="N15" s="12"/>
      <c r="O15" s="12"/>
      <c r="P15" s="13"/>
      <c r="Q15" s="12"/>
    </row>
  </sheetData>
  <mergeCells count="13">
    <mergeCell ref="A1:Q1"/>
    <mergeCell ref="A2:A4"/>
    <mergeCell ref="B2:B4"/>
    <mergeCell ref="C2:C4"/>
    <mergeCell ref="D2:D4"/>
    <mergeCell ref="E2:E4"/>
    <mergeCell ref="F2:F4"/>
    <mergeCell ref="L2:L4"/>
    <mergeCell ref="O2:O4"/>
    <mergeCell ref="P2:P4"/>
    <mergeCell ref="Q2:Q4"/>
    <mergeCell ref="G2:K3"/>
    <mergeCell ref="M2:N3"/>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18678125501</cp:lastModifiedBy>
  <dcterms:created xsi:type="dcterms:W3CDTF">2023-05-12T11:15:00Z</dcterms:created>
  <dcterms:modified xsi:type="dcterms:W3CDTF">2025-12-25T08:19:33Z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34D20200A3234B87BD967EA1DB930B7C_12</vt:lpwstr>
  </property>
  <property fmtid="{D5CDD505-2E9C-101B-9397-08002B2CF9AE}" pid="4" name="CalculationRule">
    <vt:i4>0</vt:i4>
  </property>
</Properties>
</file>